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árok1" sheetId="1" r:id="rId1"/>
  </sheets>
  <calcPr calcId="124519"/>
</workbook>
</file>

<file path=xl/calcChain.xml><?xml version="1.0" encoding="utf-8"?>
<calcChain xmlns="http://schemas.openxmlformats.org/spreadsheetml/2006/main">
  <c r="D479" i="1"/>
  <c r="C31"/>
  <c r="D31"/>
  <c r="C245" l="1"/>
  <c r="C453"/>
  <c r="C430"/>
  <c r="C412"/>
  <c r="C401"/>
  <c r="C395"/>
  <c r="C389"/>
  <c r="C378"/>
  <c r="C384"/>
  <c r="C355"/>
  <c r="C332"/>
  <c r="C199" l="1"/>
  <c r="C150"/>
  <c r="C144"/>
  <c r="C121"/>
  <c r="C76" l="1"/>
  <c r="D76"/>
  <c r="D447" l="1"/>
  <c r="D420"/>
  <c r="D412"/>
  <c r="D405"/>
  <c r="D384"/>
  <c r="D378"/>
  <c r="D355" l="1"/>
  <c r="D332"/>
  <c r="C306"/>
  <c r="D306"/>
  <c r="C301"/>
  <c r="D301"/>
  <c r="C295"/>
  <c r="D295"/>
  <c r="C287"/>
  <c r="D287"/>
  <c r="C257"/>
  <c r="D257"/>
  <c r="C250"/>
  <c r="D250"/>
  <c r="D245"/>
  <c r="C222"/>
  <c r="D222"/>
  <c r="C209"/>
  <c r="D209"/>
  <c r="C193"/>
  <c r="D193"/>
  <c r="C185"/>
  <c r="D185"/>
  <c r="C166"/>
  <c r="D166"/>
  <c r="C158"/>
  <c r="D158"/>
  <c r="D138"/>
  <c r="C106"/>
  <c r="D106"/>
  <c r="C94"/>
  <c r="D94"/>
</calcChain>
</file>

<file path=xl/sharedStrings.xml><?xml version="1.0" encoding="utf-8"?>
<sst xmlns="http://schemas.openxmlformats.org/spreadsheetml/2006/main" count="762" uniqueCount="201">
  <si>
    <t xml:space="preserve"> Výdaje </t>
  </si>
  <si>
    <t>0111</t>
  </si>
  <si>
    <t>611   Tarifný plat,osobný plat,zákl.plat,funk.plat...vrátane ich náhrad</t>
  </si>
  <si>
    <t>621   Poistné do Všeobecnej zdravotnej poisťovne</t>
  </si>
  <si>
    <t>623   Poistné do ostatných zdravotných poisťovní</t>
  </si>
  <si>
    <t>625001   Poistné do Sociálnej poisťovne na nemocenské poistenie</t>
  </si>
  <si>
    <t>625002   Poistné do Sociálnej poisťovne na starobné poistenie</t>
  </si>
  <si>
    <t>625003   Poistné do Sociálnej poisťovne na úrazové poistenie</t>
  </si>
  <si>
    <t>625004   Poistné do Sociálnej poisťovne na invalidné poistenie</t>
  </si>
  <si>
    <t>625005   Poistné do Sociálnej poisťovne na poistenie v nezamestnanosti</t>
  </si>
  <si>
    <t>625007   Poistné do Sociálnej poisťovne do rezervného fondu solidarity</t>
  </si>
  <si>
    <t>627   Príspevok do doplnkových dôchodkových poisťovní</t>
  </si>
  <si>
    <t>632001   Energie</t>
  </si>
  <si>
    <t>632002   Vodné, stočné</t>
  </si>
  <si>
    <t>632003   Poštové služby</t>
  </si>
  <si>
    <t>633002   Výpočtová technika</t>
  </si>
  <si>
    <t>633004   Prevádzkové stroje, prístroje, zariadenie, technika a náradie</t>
  </si>
  <si>
    <t>633006   Všeobecný materiál</t>
  </si>
  <si>
    <t>633009   Knihy,časopisy,noviny,učebnice,učebné a kompenzačné pomôcky</t>
  </si>
  <si>
    <t>633015   Palivá ako zdroj energie</t>
  </si>
  <si>
    <t>633016   Reprezentačné</t>
  </si>
  <si>
    <t>633018   Licencie</t>
  </si>
  <si>
    <t>634001   Palivo, mazivá, oleje, špeciálne kvapaliny</t>
  </si>
  <si>
    <t>634002   Servis, údržba, opravy a výdavky s tým spojené</t>
  </si>
  <si>
    <t>634003   Poistenie</t>
  </si>
  <si>
    <t>634005   Karty, známky, poplatky</t>
  </si>
  <si>
    <t>635002   Rutinná a štandardná údržba výpočtovej techniky</t>
  </si>
  <si>
    <t>635004   Rutinná a štandardná údržba prevádzkových strojov,prístrojov,zariadení,techniky a náradia</t>
  </si>
  <si>
    <t>635005   Rutinná a štandardná údržba špeciálnych strojov,prístojov,zariadení,techniky a náradia</t>
  </si>
  <si>
    <t>635009   Rutinná a štandardná údržba softvéru</t>
  </si>
  <si>
    <t>637001   Školenia,kurzy,semináre,porady,konferencie,sympóziá</t>
  </si>
  <si>
    <t>637003   Propagácia, reklama a inzercia</t>
  </si>
  <si>
    <t>637004   Všeobecné služby</t>
  </si>
  <si>
    <t>637005   Špeciálne služby</t>
  </si>
  <si>
    <t>637012   Poplatky a odvody</t>
  </si>
  <si>
    <t>637014   Stravovanie</t>
  </si>
  <si>
    <t>637015   Poistné</t>
  </si>
  <si>
    <t>637016   Prídel do sociálneho fondu</t>
  </si>
  <si>
    <t>637026   Odmeny a príspevky</t>
  </si>
  <si>
    <t>637027   Odmeny pracovníkov mimopracovného pomeru</t>
  </si>
  <si>
    <t>641006   Transfery v rámci VS rozpočtovej organizácii</t>
  </si>
  <si>
    <t>642001   Transfery občianskemu združeniu, nadácii a neinvestičnému fondu</t>
  </si>
  <si>
    <t>642006   Transfery na členské príspevky</t>
  </si>
  <si>
    <t>0112</t>
  </si>
  <si>
    <t>637035   Dane</t>
  </si>
  <si>
    <t>0133</t>
  </si>
  <si>
    <t>0170</t>
  </si>
  <si>
    <t>651002   Splácanie úrokov v tuzemsku banke a pobočke zahraničnej banky</t>
  </si>
  <si>
    <t>651003   Splácanie úrokov v tuzemsku subjektu verejnej správy</t>
  </si>
  <si>
    <t>0320</t>
  </si>
  <si>
    <t>633010   Pracovné odevy, obuv a pracovné pomôcky</t>
  </si>
  <si>
    <t>635006   Rutinná a štandardná údržba budov, objektov alebo ich častí</t>
  </si>
  <si>
    <t>0421</t>
  </si>
  <si>
    <t>0451</t>
  </si>
  <si>
    <t>0510</t>
  </si>
  <si>
    <t>634004   Prepravné a nájom dopravných prostriedkov</t>
  </si>
  <si>
    <t>0560</t>
  </si>
  <si>
    <t>0620</t>
  </si>
  <si>
    <t>644004   Dotácie príspevkovej organizácii nezaradenej vo verejnej správe ...</t>
  </si>
  <si>
    <t>0630</t>
  </si>
  <si>
    <t>0640</t>
  </si>
  <si>
    <t>0660</t>
  </si>
  <si>
    <t>0810</t>
  </si>
  <si>
    <t>0820</t>
  </si>
  <si>
    <t>637002   Konkurzy a súťaže</t>
  </si>
  <si>
    <t>0830</t>
  </si>
  <si>
    <t>0840</t>
  </si>
  <si>
    <t>09111</t>
  </si>
  <si>
    <t>631001   Cestovné náhrady - tuzemské</t>
  </si>
  <si>
    <t>633001   Interiérové vybavenie</t>
  </si>
  <si>
    <t>09121</t>
  </si>
  <si>
    <t>09211</t>
  </si>
  <si>
    <t>0950</t>
  </si>
  <si>
    <t>09601</t>
  </si>
  <si>
    <t>09602</t>
  </si>
  <si>
    <t>09603</t>
  </si>
  <si>
    <t>1020</t>
  </si>
  <si>
    <t>642007   Transfery cirkvi, náboženskej spoločnosti a cirkevnej charite</t>
  </si>
  <si>
    <t>1040</t>
  </si>
  <si>
    <t>1070</t>
  </si>
  <si>
    <t>642014   Transfery jednotlivcovi</t>
  </si>
  <si>
    <t>Kapitálový rozpočet</t>
  </si>
  <si>
    <t>711005   Nákup ostatných nehmotných aktív</t>
  </si>
  <si>
    <t>713001   Nákup interiérového vybavenia</t>
  </si>
  <si>
    <t>716   Prípravná a projektová dokumentácia</t>
  </si>
  <si>
    <t>711001   Nákup pozemkov</t>
  </si>
  <si>
    <t>712001   Nákup budov, objektov alebo ich častí</t>
  </si>
  <si>
    <t>717001   Realizácia nových stavieb</t>
  </si>
  <si>
    <t>717002   Rekonštrukcia a modernizácia</t>
  </si>
  <si>
    <t>713004   Nákup prevádzkových strojov,prístrojov,zariadení,techniky a náradia</t>
  </si>
  <si>
    <t>717003   Prístavby, nadstavby, stavebné úpravy</t>
  </si>
  <si>
    <t>Rozpočet finančných operácií</t>
  </si>
  <si>
    <t>824   Splácanie finančného prenájmu</t>
  </si>
  <si>
    <t>819002   Vrátené finančné zábezpeky</t>
  </si>
  <si>
    <t>821005   Splácanie tuzemskej  istiny z bankových úverov dlhodobých</t>
  </si>
  <si>
    <t>821007   Splácanie tuzemskej istiny z ostatných úverov dlhodobých</t>
  </si>
  <si>
    <t>Výdaje finančná oblasť HK</t>
  </si>
  <si>
    <t>Spolu výdaje:</t>
  </si>
  <si>
    <t>Výdaje rozvoj obci</t>
  </si>
  <si>
    <t>Výdaje Materská škola</t>
  </si>
  <si>
    <t>Výdaje Školská jedáleň</t>
  </si>
  <si>
    <t>Schválený</t>
  </si>
  <si>
    <t>Čerpanie</t>
  </si>
  <si>
    <t>Výdaje požiarna ochrana</t>
  </si>
  <si>
    <t>Výdaje miestne komunikácie</t>
  </si>
  <si>
    <t>Výdaje odpadové hospodárstvo</t>
  </si>
  <si>
    <t>Výdaje verejné priestranstvo</t>
  </si>
  <si>
    <t>Výdaje vodné hospodárstvo</t>
  </si>
  <si>
    <t>Výdaje verejné osvetlenie</t>
  </si>
  <si>
    <t>Výdaje vysielacia a vydavateľské služby MR</t>
  </si>
  <si>
    <t>Výdaje cintorín, opatrovateľská služba..</t>
  </si>
  <si>
    <t>Výdaje základná škola</t>
  </si>
  <si>
    <t>Výdaje Mikuláš, deti HN</t>
  </si>
  <si>
    <t>Výdaje centrum voľného času</t>
  </si>
  <si>
    <t>Výdaje obecný úrad</t>
  </si>
  <si>
    <t>Výdaje požiarna zbrojnica</t>
  </si>
  <si>
    <t>Výdaje kultúrny dom</t>
  </si>
  <si>
    <t>Výdaje materská škola</t>
  </si>
  <si>
    <t>Výdaje cintorín</t>
  </si>
  <si>
    <t>Výdaje úvery</t>
  </si>
  <si>
    <t>Rekapitulácia</t>
  </si>
  <si>
    <t>Nákup prevádzkových strojov a prístrojov</t>
  </si>
  <si>
    <t>Výdaje školská jedáleň</t>
  </si>
  <si>
    <t>637031   Pokuty a penále</t>
  </si>
  <si>
    <t>0160</t>
  </si>
  <si>
    <t>614   Odmeny</t>
  </si>
  <si>
    <t>633011   Potraviny</t>
  </si>
  <si>
    <t>633013   Softvér</t>
  </si>
  <si>
    <t>bežný účet</t>
  </si>
  <si>
    <t>odpady</t>
  </si>
  <si>
    <t>Soc.fond</t>
  </si>
  <si>
    <t>ŠJ</t>
  </si>
  <si>
    <t>účtovníčka OcÚ</t>
  </si>
  <si>
    <t>starosta obce</t>
  </si>
  <si>
    <t>hlavný kontrolór</t>
  </si>
  <si>
    <t>Kontroloval: Bc. Luscoňová Anna</t>
  </si>
  <si>
    <t>Schválil: Mgr. Ľubomír Piták</t>
  </si>
  <si>
    <t>Správa o hospodárení za rok 2017</t>
  </si>
  <si>
    <t>Výnos dane z príjmov poukázaný územnej samospráve</t>
  </si>
  <si>
    <t>121001</t>
  </si>
  <si>
    <t>Daň z pozemkov</t>
  </si>
  <si>
    <t>121002</t>
  </si>
  <si>
    <t>Daň zo stavieb</t>
  </si>
  <si>
    <t>121003</t>
  </si>
  <si>
    <t>133001</t>
  </si>
  <si>
    <t>Daň za psa</t>
  </si>
  <si>
    <t>133012</t>
  </si>
  <si>
    <t>Daň za užívanie VP</t>
  </si>
  <si>
    <t>133013</t>
  </si>
  <si>
    <t>Daň za komunálne odpady a drobné stavebné odpady</t>
  </si>
  <si>
    <t>212003</t>
  </si>
  <si>
    <t>za prenajaté priestory bytové a nebytové</t>
  </si>
  <si>
    <t>221004</t>
  </si>
  <si>
    <t>Ostatné administratívne poplatky</t>
  </si>
  <si>
    <t>223001</t>
  </si>
  <si>
    <t>Teplo,poplatky a platby za predaj výrobkov, tovarov a služieb</t>
  </si>
  <si>
    <t>Poplatky a platby za predaj výrobkov, tovarov a služieb</t>
  </si>
  <si>
    <t>223002</t>
  </si>
  <si>
    <t>Poplatky za školy a školské zariadenia</t>
  </si>
  <si>
    <t>223003</t>
  </si>
  <si>
    <t>Poplatky a platby za stravné</t>
  </si>
  <si>
    <t>242</t>
  </si>
  <si>
    <t>Úroky z tuzemských vkladov</t>
  </si>
  <si>
    <t>292006</t>
  </si>
  <si>
    <t>Príjmy z náhrad z poistného plnenia</t>
  </si>
  <si>
    <t>292012</t>
  </si>
  <si>
    <t>Príjmy z dobropisov</t>
  </si>
  <si>
    <t>292017</t>
  </si>
  <si>
    <t>Príjmy z vratiek</t>
  </si>
  <si>
    <t>312001</t>
  </si>
  <si>
    <t>Tuzemské bežné transfery v rámci VS zo ŠR okrem preneseného výkonu štátnej správy</t>
  </si>
  <si>
    <t>312012</t>
  </si>
  <si>
    <t>Tuzemské bežné transfery v rámci VS zo ŠR na úhradu nákladov preneseného výkonu štátnej správy</t>
  </si>
  <si>
    <t>Príjmy</t>
  </si>
  <si>
    <t>Celkové príjmy obce</t>
  </si>
  <si>
    <t>Príjmy spolu:</t>
  </si>
  <si>
    <t xml:space="preserve">Výdaje </t>
  </si>
  <si>
    <t>Financie na účtoch spolu:</t>
  </si>
  <si>
    <t>Výdaje voľby</t>
  </si>
  <si>
    <t>Výdaje dotácie Životné prostredie, Regop, Register adries</t>
  </si>
  <si>
    <t>Výdaje ŠFRB, zábezpeky</t>
  </si>
  <si>
    <t>Výdaje realizácia nových stavieb povodne,</t>
  </si>
  <si>
    <t>Výdaje bytové hospodárstvo</t>
  </si>
  <si>
    <t>Výdaje rekreačné a športové služby TJ</t>
  </si>
  <si>
    <t>Výdaje kultúra, KD</t>
  </si>
  <si>
    <t>Výdaje záujmová činnosť</t>
  </si>
  <si>
    <t>642004   Transfery cirkevnej škole záujmová činnosť</t>
  </si>
  <si>
    <t>642004   Transfery cirkevnej škole školský klub</t>
  </si>
  <si>
    <t>Výdaje dôchodci</t>
  </si>
  <si>
    <t xml:space="preserve">Výdaje stravné deti </t>
  </si>
  <si>
    <t>Výdaje vodovod</t>
  </si>
  <si>
    <t>Spolu:</t>
  </si>
  <si>
    <t>Stav na účtoch</t>
  </si>
  <si>
    <t>Vypracovala: Bc. Jana Stašová</t>
  </si>
  <si>
    <t>Schválený bežný rozpočet príjmy:</t>
  </si>
  <si>
    <t>kapitálové príjmy</t>
  </si>
  <si>
    <t>finančné operácie</t>
  </si>
  <si>
    <t>bežné príjmy</t>
  </si>
  <si>
    <t>Schválený bežný rozpočet výdavky:</t>
  </si>
  <si>
    <t>bežné výdavky</t>
  </si>
  <si>
    <t>kapitálové výdavky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</si>
</sst>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indexed="8"/>
      <name val="ARIAL"/>
      <charset val="1"/>
    </font>
    <font>
      <b/>
      <sz val="11"/>
      <color rgb="FFFF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top"/>
    </xf>
    <xf numFmtId="4" fontId="2" fillId="0" borderId="0" xfId="0" applyNumberFormat="1" applyFont="1" applyAlignment="1">
      <alignment vertical="top"/>
    </xf>
    <xf numFmtId="0" fontId="4" fillId="0" borderId="1" xfId="0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/>
    <xf numFmtId="0" fontId="4" fillId="3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4" fillId="0" borderId="0" xfId="0" applyFont="1"/>
    <xf numFmtId="4" fontId="6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left" vertical="top"/>
    </xf>
    <xf numFmtId="0" fontId="0" fillId="4" borderId="0" xfId="0" applyFill="1"/>
    <xf numFmtId="4" fontId="1" fillId="0" borderId="0" xfId="0" applyNumberFormat="1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5" fillId="5" borderId="1" xfId="0" applyFont="1" applyFill="1" applyBorder="1" applyAlignment="1">
      <alignment vertical="top"/>
    </xf>
    <xf numFmtId="0" fontId="5" fillId="0" borderId="0" xfId="0" applyFont="1" applyAlignment="1">
      <alignment horizontal="left"/>
    </xf>
    <xf numFmtId="8" fontId="5" fillId="0" borderId="0" xfId="0" applyNumberFormat="1" applyFont="1" applyAlignment="1">
      <alignment horizontal="right"/>
    </xf>
    <xf numFmtId="0" fontId="5" fillId="4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7" fillId="4" borderId="1" xfId="0" applyFont="1" applyFill="1" applyBorder="1" applyAlignment="1">
      <alignment vertical="top"/>
    </xf>
    <xf numFmtId="0" fontId="8" fillId="0" borderId="1" xfId="0" applyFont="1" applyBorder="1" applyAlignment="1"/>
    <xf numFmtId="0" fontId="8" fillId="0" borderId="2" xfId="0" applyFont="1" applyBorder="1" applyAlignment="1"/>
    <xf numFmtId="0" fontId="5" fillId="0" borderId="0" xfId="0" applyFont="1" applyFill="1" applyBorder="1" applyAlignment="1">
      <alignment horizontal="left"/>
    </xf>
    <xf numFmtId="0" fontId="9" fillId="4" borderId="5" xfId="0" applyFont="1" applyFill="1" applyBorder="1" applyAlignment="1">
      <alignment vertical="top"/>
    </xf>
    <xf numFmtId="0" fontId="9" fillId="4" borderId="0" xfId="0" applyFont="1" applyFill="1" applyBorder="1" applyAlignment="1">
      <alignment vertical="top"/>
    </xf>
    <xf numFmtId="4" fontId="10" fillId="4" borderId="0" xfId="0" applyNumberFormat="1" applyFont="1" applyFill="1" applyBorder="1" applyAlignment="1">
      <alignment vertical="top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4" borderId="0" xfId="0" applyFont="1" applyFill="1" applyBorder="1" applyAlignment="1">
      <alignment vertical="top"/>
    </xf>
    <xf numFmtId="0" fontId="12" fillId="0" borderId="2" xfId="0" applyFont="1" applyBorder="1"/>
    <xf numFmtId="0" fontId="12" fillId="0" borderId="1" xfId="0" applyFont="1" applyBorder="1" applyAlignment="1">
      <alignment vertical="top"/>
    </xf>
    <xf numFmtId="4" fontId="13" fillId="0" borderId="1" xfId="0" applyNumberFormat="1" applyFont="1" applyBorder="1" applyAlignment="1">
      <alignment vertical="top"/>
    </xf>
    <xf numFmtId="0" fontId="5" fillId="5" borderId="3" xfId="0" applyFont="1" applyFill="1" applyBorder="1" applyAlignment="1">
      <alignment vertical="top"/>
    </xf>
    <xf numFmtId="4" fontId="13" fillId="5" borderId="3" xfId="0" applyNumberFormat="1" applyFont="1" applyFill="1" applyBorder="1" applyAlignment="1">
      <alignment vertical="top"/>
    </xf>
    <xf numFmtId="4" fontId="13" fillId="5" borderId="4" xfId="0" applyNumberFormat="1" applyFont="1" applyFill="1" applyBorder="1" applyAlignment="1">
      <alignment vertical="top"/>
    </xf>
    <xf numFmtId="4" fontId="13" fillId="0" borderId="0" xfId="0" applyNumberFormat="1" applyFont="1" applyAlignment="1">
      <alignment vertical="top"/>
    </xf>
    <xf numFmtId="4" fontId="14" fillId="5" borderId="1" xfId="0" applyNumberFormat="1" applyFont="1" applyFill="1" applyBorder="1" applyAlignment="1">
      <alignment vertical="top"/>
    </xf>
    <xf numFmtId="4" fontId="14" fillId="3" borderId="1" xfId="0" applyNumberFormat="1" applyFont="1" applyFill="1" applyBorder="1" applyAlignment="1">
      <alignment vertical="top"/>
    </xf>
    <xf numFmtId="4" fontId="14" fillId="4" borderId="1" xfId="0" applyNumberFormat="1" applyFont="1" applyFill="1" applyBorder="1" applyAlignment="1">
      <alignment vertical="top"/>
    </xf>
    <xf numFmtId="4" fontId="13" fillId="4" borderId="1" xfId="0" applyNumberFormat="1" applyFont="1" applyFill="1" applyBorder="1" applyAlignment="1">
      <alignment vertical="top"/>
    </xf>
    <xf numFmtId="4" fontId="14" fillId="0" borderId="1" xfId="0" applyNumberFormat="1" applyFont="1" applyBorder="1" applyAlignment="1">
      <alignment vertical="top"/>
    </xf>
    <xf numFmtId="4" fontId="5" fillId="3" borderId="1" xfId="0" applyNumberFormat="1" applyFont="1" applyFill="1" applyBorder="1" applyAlignment="1">
      <alignment vertical="top"/>
    </xf>
    <xf numFmtId="2" fontId="4" fillId="4" borderId="1" xfId="0" applyNumberFormat="1" applyFont="1" applyFill="1" applyBorder="1" applyAlignment="1">
      <alignment vertical="top"/>
    </xf>
    <xf numFmtId="2" fontId="13" fillId="0" borderId="1" xfId="0" applyNumberFormat="1" applyFont="1" applyBorder="1" applyAlignment="1">
      <alignment vertical="top"/>
    </xf>
    <xf numFmtId="2" fontId="14" fillId="3" borderId="1" xfId="0" applyNumberFormat="1" applyFont="1" applyFill="1" applyBorder="1" applyAlignment="1">
      <alignment vertical="top"/>
    </xf>
    <xf numFmtId="2" fontId="14" fillId="4" borderId="1" xfId="0" applyNumberFormat="1" applyFont="1" applyFill="1" applyBorder="1" applyAlignment="1">
      <alignment vertical="top"/>
    </xf>
    <xf numFmtId="2" fontId="14" fillId="0" borderId="1" xfId="0" applyNumberFormat="1" applyFont="1" applyBorder="1" applyAlignment="1">
      <alignment vertical="top"/>
    </xf>
    <xf numFmtId="2" fontId="13" fillId="4" borderId="1" xfId="0" applyNumberFormat="1" applyFont="1" applyFill="1" applyBorder="1" applyAlignment="1">
      <alignment vertical="top"/>
    </xf>
    <xf numFmtId="4" fontId="4" fillId="4" borderId="1" xfId="0" applyNumberFormat="1" applyFont="1" applyFill="1" applyBorder="1" applyAlignment="1">
      <alignment vertical="top"/>
    </xf>
    <xf numFmtId="4" fontId="15" fillId="4" borderId="1" xfId="0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4" fontId="14" fillId="4" borderId="3" xfId="0" applyNumberFormat="1" applyFont="1" applyFill="1" applyBorder="1" applyAlignment="1">
      <alignment vertical="top"/>
    </xf>
    <xf numFmtId="4" fontId="14" fillId="0" borderId="4" xfId="0" applyNumberFormat="1" applyFont="1" applyBorder="1" applyAlignment="1">
      <alignment vertical="top"/>
    </xf>
    <xf numFmtId="0" fontId="16" fillId="0" borderId="0" xfId="0" applyFont="1" applyAlignment="1">
      <alignment horizontal="left"/>
    </xf>
    <xf numFmtId="8" fontId="16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2" fillId="3" borderId="1" xfId="0" applyFont="1" applyFill="1" applyBorder="1" applyAlignment="1">
      <alignment vertical="top"/>
    </xf>
    <xf numFmtId="0" fontId="17" fillId="3" borderId="1" xfId="0" applyFont="1" applyFill="1" applyBorder="1" applyAlignment="1">
      <alignment vertical="top"/>
    </xf>
    <xf numFmtId="4" fontId="18" fillId="3" borderId="1" xfId="0" applyNumberFormat="1" applyFont="1" applyFill="1" applyBorder="1" applyAlignment="1">
      <alignment vertical="top"/>
    </xf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490"/>
  <sheetViews>
    <sheetView tabSelected="1" workbookViewId="0">
      <selection activeCell="B476" sqref="B476"/>
    </sheetView>
  </sheetViews>
  <sheetFormatPr defaultRowHeight="15"/>
  <cols>
    <col min="1" max="1" width="6.42578125" customWidth="1"/>
    <col min="2" max="2" width="51.28515625" customWidth="1"/>
    <col min="3" max="3" width="12.28515625" customWidth="1"/>
    <col min="4" max="4" width="13.28515625" customWidth="1"/>
    <col min="5" max="5" width="12.7109375" customWidth="1"/>
    <col min="6" max="6" width="12.140625" customWidth="1"/>
    <col min="7" max="7" width="12.28515625" customWidth="1"/>
    <col min="8" max="8" width="14" customWidth="1"/>
    <col min="9" max="9" width="12.42578125" customWidth="1"/>
    <col min="10" max="10" width="14.42578125" customWidth="1"/>
  </cols>
  <sheetData>
    <row r="3" spans="1:11" ht="20.25">
      <c r="A3" s="26" t="s">
        <v>137</v>
      </c>
      <c r="B3" s="27"/>
      <c r="C3" s="6"/>
      <c r="D3" s="7"/>
    </row>
    <row r="4" spans="1:11" ht="20.25">
      <c r="A4" s="5"/>
      <c r="B4" s="6"/>
      <c r="C4" s="6"/>
      <c r="D4" s="7"/>
    </row>
    <row r="5" spans="1:11" ht="20.25">
      <c r="A5" s="35" t="s">
        <v>173</v>
      </c>
      <c r="B5" s="6"/>
      <c r="C5" s="6"/>
      <c r="D5" s="7"/>
    </row>
    <row r="6" spans="1:11">
      <c r="A6" s="19" t="s">
        <v>174</v>
      </c>
      <c r="B6" s="19"/>
      <c r="C6" s="19" t="s">
        <v>102</v>
      </c>
      <c r="D6" s="19" t="s">
        <v>101</v>
      </c>
      <c r="E6" s="1"/>
      <c r="F6" s="1"/>
      <c r="G6" s="1"/>
      <c r="H6" s="1"/>
      <c r="I6" s="12"/>
      <c r="J6" s="12"/>
      <c r="K6" s="12"/>
    </row>
    <row r="7" spans="1:11">
      <c r="A7" s="3" t="s">
        <v>139</v>
      </c>
      <c r="B7" s="3" t="s">
        <v>138</v>
      </c>
      <c r="C7" s="37">
        <v>701047.05</v>
      </c>
      <c r="D7" s="37">
        <v>687576</v>
      </c>
      <c r="E7" s="12"/>
      <c r="F7" s="1"/>
      <c r="G7" s="1"/>
      <c r="H7" s="1"/>
      <c r="I7" s="12"/>
      <c r="J7" s="1"/>
      <c r="K7" s="12"/>
    </row>
    <row r="8" spans="1:11">
      <c r="A8" s="3" t="s">
        <v>141</v>
      </c>
      <c r="B8" s="3" t="s">
        <v>140</v>
      </c>
      <c r="C8" s="37">
        <v>5093.51</v>
      </c>
      <c r="D8" s="37">
        <v>5691</v>
      </c>
      <c r="E8" s="12"/>
      <c r="F8" s="1"/>
      <c r="G8" s="1"/>
      <c r="H8" s="1"/>
      <c r="I8" s="12"/>
      <c r="J8" s="12"/>
      <c r="K8" s="12"/>
    </row>
    <row r="9" spans="1:11">
      <c r="A9" s="3" t="s">
        <v>143</v>
      </c>
      <c r="B9" s="3" t="s">
        <v>142</v>
      </c>
      <c r="C9" s="37">
        <v>10151.969999999999</v>
      </c>
      <c r="D9" s="37">
        <v>8174</v>
      </c>
      <c r="E9" s="12"/>
      <c r="F9" s="1"/>
      <c r="G9" s="1"/>
      <c r="H9" s="1"/>
      <c r="I9" s="12"/>
      <c r="J9" s="12"/>
      <c r="K9" s="12"/>
    </row>
    <row r="10" spans="1:11">
      <c r="A10" s="3" t="s">
        <v>144</v>
      </c>
      <c r="B10" s="3" t="s">
        <v>142</v>
      </c>
      <c r="C10" s="37">
        <v>90.31</v>
      </c>
      <c r="D10" s="37">
        <v>57</v>
      </c>
      <c r="E10" s="12"/>
      <c r="F10" s="1"/>
      <c r="G10" s="1"/>
      <c r="H10" s="1"/>
      <c r="I10" s="12"/>
      <c r="J10" s="12"/>
      <c r="K10" s="12"/>
    </row>
    <row r="11" spans="1:11">
      <c r="A11" s="3" t="s">
        <v>146</v>
      </c>
      <c r="B11" s="3" t="s">
        <v>145</v>
      </c>
      <c r="C11" s="37">
        <v>396</v>
      </c>
      <c r="D11" s="37">
        <v>441</v>
      </c>
      <c r="E11" s="12"/>
      <c r="F11" s="1"/>
      <c r="G11" s="1"/>
      <c r="H11" s="1"/>
      <c r="I11" s="12"/>
      <c r="J11" s="12"/>
      <c r="K11" s="12"/>
    </row>
    <row r="12" spans="1:11">
      <c r="A12" s="3" t="s">
        <v>148</v>
      </c>
      <c r="B12" s="3" t="s">
        <v>147</v>
      </c>
      <c r="C12" s="37">
        <v>220</v>
      </c>
      <c r="D12" s="37">
        <v>269</v>
      </c>
      <c r="E12" s="12"/>
      <c r="F12" s="1"/>
      <c r="G12" s="1"/>
      <c r="H12" s="1"/>
      <c r="I12" s="12"/>
      <c r="J12" s="12"/>
      <c r="K12" s="12"/>
    </row>
    <row r="13" spans="1:11">
      <c r="A13" s="3" t="s">
        <v>150</v>
      </c>
      <c r="B13" s="3" t="s">
        <v>149</v>
      </c>
      <c r="C13" s="37">
        <v>26385.02</v>
      </c>
      <c r="D13" s="37">
        <v>25400</v>
      </c>
      <c r="E13" s="12"/>
      <c r="F13" s="1"/>
      <c r="G13" s="1"/>
      <c r="H13" s="1"/>
      <c r="I13" s="12"/>
      <c r="J13" s="12"/>
      <c r="K13" s="12"/>
    </row>
    <row r="14" spans="1:11">
      <c r="A14" s="3" t="s">
        <v>152</v>
      </c>
      <c r="B14" s="3" t="s">
        <v>151</v>
      </c>
      <c r="C14" s="37">
        <v>22052.59</v>
      </c>
      <c r="D14" s="37">
        <v>21504</v>
      </c>
      <c r="E14" s="12"/>
      <c r="F14" s="1"/>
      <c r="G14" s="1"/>
      <c r="H14" s="1"/>
      <c r="I14" s="12"/>
      <c r="J14" s="12"/>
      <c r="K14" s="12"/>
    </row>
    <row r="15" spans="1:11">
      <c r="A15" s="3" t="s">
        <v>154</v>
      </c>
      <c r="B15" s="3" t="s">
        <v>153</v>
      </c>
      <c r="C15" s="37">
        <v>8230.2000000000007</v>
      </c>
      <c r="D15" s="37">
        <v>3710</v>
      </c>
      <c r="E15" s="12"/>
      <c r="F15" s="1"/>
      <c r="G15" s="1"/>
      <c r="H15" s="1"/>
      <c r="I15" s="12"/>
      <c r="J15" s="12"/>
      <c r="K15" s="12"/>
    </row>
    <row r="16" spans="1:11">
      <c r="A16" s="3" t="s">
        <v>154</v>
      </c>
      <c r="B16" s="3" t="s">
        <v>155</v>
      </c>
      <c r="C16" s="37">
        <v>17538.68</v>
      </c>
      <c r="D16" s="37">
        <v>21000</v>
      </c>
      <c r="E16" s="12"/>
      <c r="F16" s="1"/>
      <c r="G16" s="1"/>
      <c r="H16" s="1"/>
      <c r="I16" s="12"/>
      <c r="J16" s="12"/>
      <c r="K16" s="12"/>
    </row>
    <row r="17" spans="1:11">
      <c r="A17" s="3" t="s">
        <v>157</v>
      </c>
      <c r="B17" s="3" t="s">
        <v>156</v>
      </c>
      <c r="C17" s="37">
        <v>492.1</v>
      </c>
      <c r="D17" s="37">
        <v>0</v>
      </c>
      <c r="E17" s="12"/>
      <c r="F17" s="1"/>
      <c r="G17" s="1"/>
      <c r="H17" s="1"/>
      <c r="I17" s="12"/>
      <c r="J17" s="12"/>
      <c r="K17" s="12"/>
    </row>
    <row r="18" spans="1:11">
      <c r="A18" s="3" t="s">
        <v>159</v>
      </c>
      <c r="B18" s="3" t="s">
        <v>158</v>
      </c>
      <c r="C18" s="37">
        <v>2811</v>
      </c>
      <c r="D18" s="37">
        <v>2205</v>
      </c>
      <c r="E18" s="12"/>
      <c r="F18" s="1"/>
      <c r="G18" s="1"/>
      <c r="H18" s="1"/>
      <c r="I18" s="12"/>
      <c r="J18" s="12"/>
      <c r="K18" s="12"/>
    </row>
    <row r="19" spans="1:11">
      <c r="A19" s="3" t="s">
        <v>159</v>
      </c>
      <c r="B19" s="3" t="s">
        <v>160</v>
      </c>
      <c r="C19" s="37">
        <v>1575.6200000000001</v>
      </c>
      <c r="D19" s="37">
        <v>1277</v>
      </c>
      <c r="E19" s="12"/>
      <c r="F19" s="1"/>
      <c r="G19" s="1"/>
      <c r="H19" s="1"/>
      <c r="I19" s="12"/>
      <c r="J19" s="12"/>
      <c r="K19" s="12"/>
    </row>
    <row r="20" spans="1:11">
      <c r="A20" s="3" t="s">
        <v>161</v>
      </c>
      <c r="B20" s="3" t="s">
        <v>160</v>
      </c>
      <c r="C20" s="37">
        <v>25248.46</v>
      </c>
      <c r="D20" s="37">
        <v>0</v>
      </c>
      <c r="E20" s="12"/>
      <c r="F20" s="1"/>
      <c r="G20" s="1"/>
      <c r="H20" s="1"/>
      <c r="I20" s="12"/>
      <c r="J20" s="12"/>
      <c r="K20" s="12"/>
    </row>
    <row r="21" spans="1:11">
      <c r="A21" s="3" t="s">
        <v>163</v>
      </c>
      <c r="B21" s="3" t="s">
        <v>162</v>
      </c>
      <c r="C21" s="37">
        <v>0</v>
      </c>
      <c r="D21" s="37">
        <v>42</v>
      </c>
      <c r="E21" s="12"/>
      <c r="F21" s="1"/>
      <c r="G21" s="1"/>
      <c r="H21" s="1"/>
      <c r="I21" s="12"/>
      <c r="J21" s="12"/>
      <c r="K21" s="12"/>
    </row>
    <row r="22" spans="1:11">
      <c r="A22" s="3" t="s">
        <v>165</v>
      </c>
      <c r="B22" s="3" t="s">
        <v>164</v>
      </c>
      <c r="C22" s="37">
        <v>417.37</v>
      </c>
      <c r="D22" s="37">
        <v>0</v>
      </c>
      <c r="E22" s="12"/>
      <c r="F22" s="1"/>
      <c r="G22" s="1"/>
      <c r="H22" s="1"/>
      <c r="I22" s="12"/>
      <c r="J22" s="12"/>
      <c r="K22" s="12"/>
    </row>
    <row r="23" spans="1:11">
      <c r="A23" s="3" t="s">
        <v>167</v>
      </c>
      <c r="B23" s="3" t="s">
        <v>166</v>
      </c>
      <c r="C23" s="37">
        <v>2732.51</v>
      </c>
      <c r="D23" s="37">
        <v>0</v>
      </c>
      <c r="E23" s="12"/>
      <c r="F23" s="1"/>
      <c r="G23" s="1"/>
      <c r="H23" s="1"/>
      <c r="I23" s="12"/>
      <c r="J23" s="12"/>
      <c r="K23" s="12"/>
    </row>
    <row r="24" spans="1:11">
      <c r="A24" s="3" t="s">
        <v>169</v>
      </c>
      <c r="B24" s="3" t="s">
        <v>168</v>
      </c>
      <c r="C24" s="37">
        <v>1500</v>
      </c>
      <c r="D24" s="37">
        <v>0</v>
      </c>
      <c r="E24" s="12"/>
      <c r="F24" s="1"/>
      <c r="G24" s="1"/>
      <c r="H24" s="1"/>
      <c r="I24" s="12"/>
      <c r="J24" s="12"/>
      <c r="K24" s="12"/>
    </row>
    <row r="25" spans="1:11">
      <c r="A25" s="3" t="s">
        <v>169</v>
      </c>
      <c r="B25" s="3" t="s">
        <v>170</v>
      </c>
      <c r="C25" s="37">
        <v>13697.54</v>
      </c>
      <c r="D25" s="37">
        <v>531</v>
      </c>
      <c r="E25" s="12"/>
      <c r="F25" s="1"/>
      <c r="G25" s="1"/>
      <c r="H25" s="1"/>
      <c r="I25" s="12"/>
      <c r="J25" s="12"/>
      <c r="K25" s="12"/>
    </row>
    <row r="26" spans="1:11" ht="15.75" customHeight="1">
      <c r="A26" s="3" t="s">
        <v>169</v>
      </c>
      <c r="B26" s="3" t="s">
        <v>170</v>
      </c>
      <c r="C26" s="37">
        <v>4663.6400000000003</v>
      </c>
      <c r="D26" s="37">
        <v>4000</v>
      </c>
      <c r="E26" s="12"/>
      <c r="F26" s="1"/>
      <c r="G26" s="1"/>
      <c r="H26" s="1"/>
      <c r="I26" s="12"/>
      <c r="J26" s="12"/>
      <c r="K26" s="12"/>
    </row>
    <row r="27" spans="1:11" ht="14.25" customHeight="1">
      <c r="A27" s="3" t="s">
        <v>169</v>
      </c>
      <c r="B27" s="3" t="s">
        <v>170</v>
      </c>
      <c r="C27" s="37">
        <v>822.96</v>
      </c>
      <c r="D27" s="37">
        <v>700</v>
      </c>
      <c r="E27" s="12"/>
      <c r="F27" s="1"/>
      <c r="G27" s="1"/>
      <c r="H27" s="1"/>
      <c r="I27" s="12"/>
      <c r="J27" s="12"/>
      <c r="K27" s="12"/>
    </row>
    <row r="28" spans="1:11" ht="13.5" customHeight="1">
      <c r="A28" s="3" t="s">
        <v>171</v>
      </c>
      <c r="B28" s="3" t="s">
        <v>170</v>
      </c>
      <c r="C28" s="37">
        <v>0</v>
      </c>
      <c r="D28" s="37">
        <v>14700</v>
      </c>
      <c r="E28" s="12"/>
      <c r="F28" s="1"/>
      <c r="G28" s="1"/>
      <c r="H28" s="1"/>
      <c r="I28" s="12"/>
      <c r="J28" s="12"/>
      <c r="K28" s="12"/>
    </row>
    <row r="29" spans="1:11">
      <c r="A29" s="3" t="s">
        <v>171</v>
      </c>
      <c r="B29" s="3" t="s">
        <v>172</v>
      </c>
      <c r="C29" s="37">
        <v>5753.2300000000005</v>
      </c>
      <c r="D29" s="37">
        <v>90</v>
      </c>
      <c r="E29" s="12"/>
      <c r="F29" s="1"/>
      <c r="G29" s="1"/>
      <c r="H29" s="1"/>
      <c r="I29" s="12"/>
      <c r="J29" s="12"/>
      <c r="K29" s="12"/>
    </row>
    <row r="30" spans="1:11">
      <c r="A30" s="3" t="s">
        <v>171</v>
      </c>
      <c r="B30" s="3" t="s">
        <v>172</v>
      </c>
      <c r="C30" s="37">
        <v>0</v>
      </c>
      <c r="D30" s="37">
        <v>5106</v>
      </c>
      <c r="E30" s="12"/>
    </row>
    <row r="31" spans="1:11">
      <c r="A31" s="19" t="s">
        <v>175</v>
      </c>
      <c r="B31" s="19"/>
      <c r="C31" s="42">
        <f>SUM(C7:C30)</f>
        <v>850919.76</v>
      </c>
      <c r="D31" s="42">
        <f>SUM(D7:D30)</f>
        <v>802473</v>
      </c>
      <c r="E31" s="12"/>
    </row>
    <row r="32" spans="1:11" ht="15.75">
      <c r="A32" s="29"/>
      <c r="B32" s="30"/>
      <c r="C32" s="31"/>
      <c r="D32" s="31"/>
      <c r="E32" s="12"/>
    </row>
    <row r="33" spans="1:7" ht="18.75">
      <c r="A33" s="34" t="s">
        <v>176</v>
      </c>
      <c r="B33" s="30"/>
      <c r="C33" s="31"/>
      <c r="D33" s="31"/>
      <c r="E33" s="12"/>
    </row>
    <row r="34" spans="1:7">
      <c r="A34" s="19" t="s">
        <v>114</v>
      </c>
      <c r="B34" s="38"/>
      <c r="C34" s="39"/>
      <c r="D34" s="40"/>
      <c r="E34" s="12"/>
    </row>
    <row r="35" spans="1:7">
      <c r="A35" s="3" t="s">
        <v>1</v>
      </c>
      <c r="B35" s="3" t="s">
        <v>2</v>
      </c>
      <c r="C35" s="37">
        <v>96313.95</v>
      </c>
      <c r="D35" s="37">
        <v>90278</v>
      </c>
      <c r="E35" s="12"/>
      <c r="G35" s="12"/>
    </row>
    <row r="36" spans="1:7">
      <c r="A36" s="3" t="s">
        <v>1</v>
      </c>
      <c r="B36" s="3" t="s">
        <v>3</v>
      </c>
      <c r="C36" s="37">
        <v>8833.19</v>
      </c>
      <c r="D36" s="37">
        <v>8164</v>
      </c>
      <c r="E36" s="12"/>
      <c r="G36" s="12"/>
    </row>
    <row r="37" spans="1:7">
      <c r="A37" s="3" t="s">
        <v>1</v>
      </c>
      <c r="B37" s="3" t="s">
        <v>4</v>
      </c>
      <c r="C37" s="37">
        <v>1648.9</v>
      </c>
      <c r="D37" s="37">
        <v>1556</v>
      </c>
      <c r="E37" s="12"/>
      <c r="G37" s="12"/>
    </row>
    <row r="38" spans="1:7">
      <c r="A38" s="3" t="s">
        <v>1</v>
      </c>
      <c r="B38" s="3" t="s">
        <v>5</v>
      </c>
      <c r="C38" s="37">
        <v>1823.21</v>
      </c>
      <c r="D38" s="37">
        <v>1234</v>
      </c>
      <c r="E38" s="12"/>
      <c r="G38" s="12"/>
    </row>
    <row r="39" spans="1:7">
      <c r="A39" s="3" t="s">
        <v>1</v>
      </c>
      <c r="B39" s="3" t="s">
        <v>6</v>
      </c>
      <c r="C39" s="37">
        <v>14800.69</v>
      </c>
      <c r="D39" s="37">
        <v>13516</v>
      </c>
      <c r="E39" s="12"/>
      <c r="G39" s="12"/>
    </row>
    <row r="40" spans="1:7">
      <c r="A40" s="3" t="s">
        <v>1</v>
      </c>
      <c r="B40" s="3" t="s">
        <v>7</v>
      </c>
      <c r="C40" s="37">
        <v>833.58</v>
      </c>
      <c r="D40" s="37">
        <v>759</v>
      </c>
      <c r="E40" s="12"/>
      <c r="G40" s="12"/>
    </row>
    <row r="41" spans="1:7">
      <c r="A41" s="3" t="s">
        <v>1</v>
      </c>
      <c r="B41" s="3" t="s">
        <v>8</v>
      </c>
      <c r="C41" s="37">
        <v>3126.77</v>
      </c>
      <c r="D41" s="37">
        <v>2900</v>
      </c>
      <c r="E41" s="12"/>
      <c r="G41" s="12"/>
    </row>
    <row r="42" spans="1:7">
      <c r="A42" s="3" t="s">
        <v>1</v>
      </c>
      <c r="B42" s="3" t="s">
        <v>9</v>
      </c>
      <c r="C42" s="37">
        <v>1031.46</v>
      </c>
      <c r="D42" s="37">
        <v>882</v>
      </c>
      <c r="E42" s="12"/>
      <c r="G42" s="12"/>
    </row>
    <row r="43" spans="1:7">
      <c r="A43" s="3" t="s">
        <v>1</v>
      </c>
      <c r="B43" s="3" t="s">
        <v>10</v>
      </c>
      <c r="C43" s="37">
        <v>4953.03</v>
      </c>
      <c r="D43" s="37">
        <v>4557</v>
      </c>
      <c r="E43" s="12"/>
      <c r="G43" s="12"/>
    </row>
    <row r="44" spans="1:7">
      <c r="A44" s="3" t="s">
        <v>1</v>
      </c>
      <c r="B44" s="3" t="s">
        <v>11</v>
      </c>
      <c r="C44" s="37">
        <v>1547</v>
      </c>
      <c r="D44" s="37">
        <v>1678</v>
      </c>
      <c r="E44" s="12"/>
      <c r="G44" s="12"/>
    </row>
    <row r="45" spans="1:7">
      <c r="A45" s="3" t="s">
        <v>1</v>
      </c>
      <c r="B45" s="3" t="s">
        <v>12</v>
      </c>
      <c r="C45" s="37">
        <v>5909.8</v>
      </c>
      <c r="D45" s="37">
        <v>5883</v>
      </c>
      <c r="E45" s="12"/>
      <c r="G45" s="12"/>
    </row>
    <row r="46" spans="1:7">
      <c r="A46" s="3" t="s">
        <v>1</v>
      </c>
      <c r="B46" s="3" t="s">
        <v>13</v>
      </c>
      <c r="C46" s="37">
        <v>56.12</v>
      </c>
      <c r="D46" s="37">
        <v>113</v>
      </c>
      <c r="E46" s="12"/>
      <c r="G46" s="12"/>
    </row>
    <row r="47" spans="1:7">
      <c r="A47" s="3" t="s">
        <v>1</v>
      </c>
      <c r="B47" s="3" t="s">
        <v>14</v>
      </c>
      <c r="C47" s="37">
        <v>4400</v>
      </c>
      <c r="D47" s="37">
        <v>4517</v>
      </c>
      <c r="E47" s="12"/>
      <c r="G47" s="12"/>
    </row>
    <row r="48" spans="1:7">
      <c r="A48" s="3" t="s">
        <v>1</v>
      </c>
      <c r="B48" s="3" t="s">
        <v>15</v>
      </c>
      <c r="C48" s="37">
        <v>465.84</v>
      </c>
      <c r="D48" s="37">
        <v>470</v>
      </c>
      <c r="E48" s="12"/>
      <c r="G48" s="12"/>
    </row>
    <row r="49" spans="1:7">
      <c r="A49" s="3" t="s">
        <v>1</v>
      </c>
      <c r="B49" s="3" t="s">
        <v>16</v>
      </c>
      <c r="C49" s="37">
        <v>1897.9</v>
      </c>
      <c r="D49" s="37">
        <v>2175</v>
      </c>
      <c r="E49" s="12"/>
      <c r="G49" s="12"/>
    </row>
    <row r="50" spans="1:7">
      <c r="A50" s="3" t="s">
        <v>1</v>
      </c>
      <c r="B50" s="3" t="s">
        <v>17</v>
      </c>
      <c r="C50" s="37">
        <v>3681.73</v>
      </c>
      <c r="D50" s="37">
        <v>3244</v>
      </c>
      <c r="E50" s="12"/>
      <c r="G50" s="12"/>
    </row>
    <row r="51" spans="1:7">
      <c r="A51" s="3" t="s">
        <v>1</v>
      </c>
      <c r="B51" s="3" t="s">
        <v>18</v>
      </c>
      <c r="C51" s="37">
        <v>690.77</v>
      </c>
      <c r="D51" s="37">
        <v>324</v>
      </c>
      <c r="E51" s="12"/>
      <c r="G51" s="12"/>
    </row>
    <row r="52" spans="1:7">
      <c r="A52" s="3" t="s">
        <v>1</v>
      </c>
      <c r="B52" s="3" t="s">
        <v>19</v>
      </c>
      <c r="C52" s="37">
        <v>248.83</v>
      </c>
      <c r="D52" s="37">
        <v>0</v>
      </c>
      <c r="E52" s="12"/>
      <c r="G52" s="12"/>
    </row>
    <row r="53" spans="1:7">
      <c r="A53" s="3" t="s">
        <v>1</v>
      </c>
      <c r="B53" s="3" t="s">
        <v>20</v>
      </c>
      <c r="C53" s="37">
        <v>2755.07</v>
      </c>
      <c r="D53" s="37">
        <v>840</v>
      </c>
      <c r="E53" s="12"/>
      <c r="G53" s="12"/>
    </row>
    <row r="54" spans="1:7">
      <c r="A54" s="3" t="s">
        <v>1</v>
      </c>
      <c r="B54" s="3" t="s">
        <v>21</v>
      </c>
      <c r="C54" s="37">
        <v>1224.3599999999999</v>
      </c>
      <c r="D54" s="37">
        <v>1230</v>
      </c>
      <c r="E54" s="12"/>
      <c r="G54" s="12"/>
    </row>
    <row r="55" spans="1:7">
      <c r="A55" s="3" t="s">
        <v>1</v>
      </c>
      <c r="B55" s="3" t="s">
        <v>22</v>
      </c>
      <c r="C55" s="37">
        <v>4061.88</v>
      </c>
      <c r="D55" s="37">
        <v>3420</v>
      </c>
      <c r="E55" s="12"/>
      <c r="G55" s="12"/>
    </row>
    <row r="56" spans="1:7">
      <c r="A56" s="3" t="s">
        <v>1</v>
      </c>
      <c r="B56" s="3" t="s">
        <v>23</v>
      </c>
      <c r="C56" s="37">
        <v>10390.120000000001</v>
      </c>
      <c r="D56" s="37">
        <v>9625</v>
      </c>
      <c r="E56" s="12"/>
      <c r="G56" s="12"/>
    </row>
    <row r="57" spans="1:7">
      <c r="A57" s="3" t="s">
        <v>1</v>
      </c>
      <c r="B57" s="3" t="s">
        <v>24</v>
      </c>
      <c r="C57" s="37">
        <v>2315.81</v>
      </c>
      <c r="D57" s="37">
        <v>2255</v>
      </c>
      <c r="E57" s="12"/>
      <c r="G57" s="12"/>
    </row>
    <row r="58" spans="1:7">
      <c r="A58" s="3" t="s">
        <v>1</v>
      </c>
      <c r="B58" s="3" t="s">
        <v>25</v>
      </c>
      <c r="C58" s="37">
        <v>119.5</v>
      </c>
      <c r="D58" s="37">
        <v>110</v>
      </c>
      <c r="E58" s="12"/>
      <c r="G58" s="12"/>
    </row>
    <row r="59" spans="1:7">
      <c r="A59" s="3" t="s">
        <v>1</v>
      </c>
      <c r="B59" s="3" t="s">
        <v>26</v>
      </c>
      <c r="C59" s="37">
        <v>0</v>
      </c>
      <c r="D59" s="37">
        <v>108</v>
      </c>
      <c r="E59" s="12"/>
      <c r="G59" s="12"/>
    </row>
    <row r="60" spans="1:7">
      <c r="A60" s="3" t="s">
        <v>1</v>
      </c>
      <c r="B60" s="3" t="s">
        <v>27</v>
      </c>
      <c r="C60" s="37">
        <v>93</v>
      </c>
      <c r="D60" s="37">
        <v>108</v>
      </c>
      <c r="E60" s="12"/>
      <c r="G60" s="12"/>
    </row>
    <row r="61" spans="1:7">
      <c r="A61" s="3" t="s">
        <v>1</v>
      </c>
      <c r="B61" s="3" t="s">
        <v>28</v>
      </c>
      <c r="C61" s="37">
        <v>183</v>
      </c>
      <c r="D61" s="37">
        <v>0</v>
      </c>
      <c r="E61" s="12"/>
      <c r="G61" s="12"/>
    </row>
    <row r="62" spans="1:7">
      <c r="A62" s="3" t="s">
        <v>1</v>
      </c>
      <c r="B62" s="3" t="s">
        <v>29</v>
      </c>
      <c r="C62" s="37">
        <v>576.05999999999995</v>
      </c>
      <c r="D62" s="37">
        <v>446</v>
      </c>
      <c r="E62" s="12"/>
      <c r="G62" s="12"/>
    </row>
    <row r="63" spans="1:7">
      <c r="A63" s="3" t="s">
        <v>1</v>
      </c>
      <c r="B63" s="3" t="s">
        <v>30</v>
      </c>
      <c r="C63" s="37">
        <v>962</v>
      </c>
      <c r="D63" s="37">
        <v>1575</v>
      </c>
      <c r="E63" s="12"/>
      <c r="G63" s="12"/>
    </row>
    <row r="64" spans="1:7">
      <c r="A64" s="3" t="s">
        <v>1</v>
      </c>
      <c r="B64" s="3" t="s">
        <v>31</v>
      </c>
      <c r="C64" s="37">
        <v>866.4</v>
      </c>
      <c r="D64" s="37">
        <v>1050</v>
      </c>
      <c r="E64" s="12"/>
      <c r="G64" s="12"/>
    </row>
    <row r="65" spans="1:8">
      <c r="A65" s="3" t="s">
        <v>1</v>
      </c>
      <c r="B65" s="3" t="s">
        <v>32</v>
      </c>
      <c r="C65" s="37">
        <v>6104</v>
      </c>
      <c r="D65" s="37">
        <v>5145</v>
      </c>
      <c r="E65" s="12"/>
      <c r="G65" s="12"/>
    </row>
    <row r="66" spans="1:8">
      <c r="A66" s="3" t="s">
        <v>1</v>
      </c>
      <c r="B66" s="3" t="s">
        <v>33</v>
      </c>
      <c r="C66" s="37">
        <v>5368.86</v>
      </c>
      <c r="D66" s="37">
        <v>3622</v>
      </c>
      <c r="E66" s="12"/>
      <c r="G66" s="12"/>
    </row>
    <row r="67" spans="1:8">
      <c r="A67" s="3" t="s">
        <v>1</v>
      </c>
      <c r="B67" s="3" t="s">
        <v>34</v>
      </c>
      <c r="C67" s="37">
        <v>466.97</v>
      </c>
      <c r="D67" s="37">
        <v>642</v>
      </c>
      <c r="E67" s="12"/>
      <c r="G67" s="12"/>
    </row>
    <row r="68" spans="1:8">
      <c r="A68" s="3" t="s">
        <v>1</v>
      </c>
      <c r="B68" s="3" t="s">
        <v>35</v>
      </c>
      <c r="C68" s="37">
        <v>3864.3</v>
      </c>
      <c r="D68" s="37">
        <v>4712</v>
      </c>
      <c r="E68" s="12"/>
      <c r="G68" s="12"/>
    </row>
    <row r="69" spans="1:8">
      <c r="A69" s="3" t="s">
        <v>1</v>
      </c>
      <c r="B69" s="3" t="s">
        <v>36</v>
      </c>
      <c r="C69" s="37">
        <v>2022.57</v>
      </c>
      <c r="D69" s="37">
        <v>2025</v>
      </c>
      <c r="E69" s="12"/>
      <c r="G69" s="12"/>
    </row>
    <row r="70" spans="1:8">
      <c r="A70" s="3" t="s">
        <v>1</v>
      </c>
      <c r="B70" s="3" t="s">
        <v>37</v>
      </c>
      <c r="C70" s="37">
        <v>1017.1</v>
      </c>
      <c r="D70" s="37">
        <v>1323</v>
      </c>
      <c r="E70" s="12"/>
      <c r="G70" s="12"/>
    </row>
    <row r="71" spans="1:8">
      <c r="A71" s="3" t="s">
        <v>1</v>
      </c>
      <c r="B71" s="3" t="s">
        <v>38</v>
      </c>
      <c r="C71" s="37">
        <v>997.22</v>
      </c>
      <c r="D71" s="37">
        <v>1135</v>
      </c>
      <c r="E71" s="12"/>
      <c r="G71" s="12"/>
    </row>
    <row r="72" spans="1:8">
      <c r="A72" s="3" t="s">
        <v>1</v>
      </c>
      <c r="B72" s="3" t="s">
        <v>39</v>
      </c>
      <c r="C72" s="37">
        <v>135.79</v>
      </c>
      <c r="D72" s="37">
        <v>540</v>
      </c>
      <c r="E72" s="12"/>
      <c r="G72" s="12"/>
    </row>
    <row r="73" spans="1:8">
      <c r="A73" s="3" t="s">
        <v>1</v>
      </c>
      <c r="B73" s="3" t="s">
        <v>40</v>
      </c>
      <c r="C73" s="37">
        <v>3644.8</v>
      </c>
      <c r="D73" s="37">
        <v>3608</v>
      </c>
      <c r="E73" s="12"/>
      <c r="G73" s="12"/>
    </row>
    <row r="74" spans="1:8">
      <c r="A74" s="14">
        <v>111</v>
      </c>
      <c r="B74" s="13" t="s">
        <v>42</v>
      </c>
      <c r="C74" s="41">
        <v>1491.1</v>
      </c>
      <c r="D74" s="37">
        <v>1395</v>
      </c>
      <c r="E74" s="12"/>
      <c r="G74" s="12"/>
    </row>
    <row r="75" spans="1:8">
      <c r="A75" s="3" t="s">
        <v>1</v>
      </c>
      <c r="B75" s="3" t="s">
        <v>42</v>
      </c>
      <c r="C75" s="37">
        <v>200</v>
      </c>
      <c r="D75" s="37">
        <v>0</v>
      </c>
      <c r="E75" s="12"/>
      <c r="G75" s="12"/>
    </row>
    <row r="76" spans="1:8">
      <c r="A76" s="8"/>
      <c r="B76" s="10" t="s">
        <v>191</v>
      </c>
      <c r="C76" s="43">
        <f>SUM(C35:C75)</f>
        <v>201122.67999999996</v>
      </c>
      <c r="D76" s="43">
        <f>SUM(D35:D75)</f>
        <v>187164</v>
      </c>
      <c r="E76" s="12"/>
      <c r="G76" s="12"/>
    </row>
    <row r="77" spans="1:8">
      <c r="A77" s="3"/>
      <c r="B77" s="3"/>
      <c r="C77" s="4"/>
      <c r="D77" s="4"/>
      <c r="E77" s="12"/>
      <c r="G77" s="12"/>
    </row>
    <row r="78" spans="1:8">
      <c r="A78" s="10" t="s">
        <v>96</v>
      </c>
      <c r="B78" s="10"/>
      <c r="C78" s="10"/>
      <c r="D78" s="10"/>
      <c r="E78" s="12"/>
      <c r="G78" s="12"/>
      <c r="H78" s="2"/>
    </row>
    <row r="79" spans="1:8">
      <c r="A79" s="3" t="s">
        <v>43</v>
      </c>
      <c r="B79" s="3" t="s">
        <v>2</v>
      </c>
      <c r="C79" s="37">
        <v>5236.01</v>
      </c>
      <c r="D79" s="37">
        <v>4830</v>
      </c>
      <c r="E79" s="12"/>
      <c r="G79" s="12"/>
      <c r="H79" s="2"/>
    </row>
    <row r="80" spans="1:8">
      <c r="A80" s="3" t="s">
        <v>43</v>
      </c>
      <c r="B80" s="3" t="s">
        <v>3</v>
      </c>
      <c r="C80" s="37">
        <v>282.19</v>
      </c>
      <c r="D80" s="37">
        <v>241</v>
      </c>
      <c r="E80" s="12"/>
      <c r="G80" s="12"/>
      <c r="H80" s="2"/>
    </row>
    <row r="81" spans="1:8">
      <c r="A81" s="3" t="s">
        <v>43</v>
      </c>
      <c r="B81" s="3" t="s">
        <v>5</v>
      </c>
      <c r="C81" s="37">
        <v>78.97</v>
      </c>
      <c r="D81" s="37">
        <v>68</v>
      </c>
      <c r="E81" s="12"/>
      <c r="G81" s="12"/>
      <c r="H81" s="2"/>
    </row>
    <row r="82" spans="1:8">
      <c r="A82" s="3" t="s">
        <v>43</v>
      </c>
      <c r="B82" s="3" t="s">
        <v>6</v>
      </c>
      <c r="C82" s="37">
        <v>790.28</v>
      </c>
      <c r="D82" s="37">
        <v>677</v>
      </c>
      <c r="E82" s="12"/>
      <c r="G82" s="12"/>
      <c r="H82" s="2"/>
    </row>
    <row r="83" spans="1:8">
      <c r="A83" s="3" t="s">
        <v>43</v>
      </c>
      <c r="B83" s="3" t="s">
        <v>7</v>
      </c>
      <c r="C83" s="37">
        <v>45.11</v>
      </c>
      <c r="D83" s="37">
        <v>38</v>
      </c>
      <c r="E83" s="12"/>
      <c r="G83" s="12"/>
      <c r="H83" s="2"/>
    </row>
    <row r="84" spans="1:8">
      <c r="A84" s="3" t="s">
        <v>43</v>
      </c>
      <c r="B84" s="3" t="s">
        <v>8</v>
      </c>
      <c r="C84" s="37">
        <v>169.27</v>
      </c>
      <c r="D84" s="37">
        <v>144</v>
      </c>
      <c r="E84" s="12"/>
      <c r="G84" s="12"/>
      <c r="H84" s="2"/>
    </row>
    <row r="85" spans="1:8">
      <c r="A85" s="3" t="s">
        <v>43</v>
      </c>
      <c r="B85" s="3" t="s">
        <v>10</v>
      </c>
      <c r="C85" s="37">
        <v>268.08999999999997</v>
      </c>
      <c r="D85" s="37">
        <v>229</v>
      </c>
      <c r="E85" s="12"/>
      <c r="G85" s="12"/>
      <c r="H85" s="2"/>
    </row>
    <row r="86" spans="1:8">
      <c r="A86" s="3" t="s">
        <v>43</v>
      </c>
      <c r="B86" s="3" t="s">
        <v>30</v>
      </c>
      <c r="C86" s="37">
        <v>0</v>
      </c>
      <c r="D86" s="37">
        <v>118</v>
      </c>
      <c r="E86" s="12"/>
      <c r="G86" s="12"/>
      <c r="H86" s="2"/>
    </row>
    <row r="87" spans="1:8">
      <c r="A87" s="3" t="s">
        <v>43</v>
      </c>
      <c r="B87" s="3" t="s">
        <v>33</v>
      </c>
      <c r="C87" s="37">
        <v>780</v>
      </c>
      <c r="D87" s="37">
        <v>834</v>
      </c>
      <c r="E87" s="12"/>
      <c r="G87" s="12"/>
      <c r="H87" s="2"/>
    </row>
    <row r="88" spans="1:8">
      <c r="A88" s="3" t="s">
        <v>43</v>
      </c>
      <c r="B88" s="3" t="s">
        <v>34</v>
      </c>
      <c r="C88" s="37">
        <v>1621.4</v>
      </c>
      <c r="D88" s="37">
        <v>1622</v>
      </c>
      <c r="E88" s="12"/>
      <c r="G88" s="12"/>
      <c r="H88" s="2"/>
    </row>
    <row r="89" spans="1:8">
      <c r="A89" s="3" t="s">
        <v>43</v>
      </c>
      <c r="B89" s="3" t="s">
        <v>35</v>
      </c>
      <c r="C89" s="37">
        <v>231.86</v>
      </c>
      <c r="D89" s="37">
        <v>231</v>
      </c>
      <c r="E89" s="12"/>
      <c r="G89" s="12"/>
      <c r="H89" s="2"/>
    </row>
    <row r="90" spans="1:8">
      <c r="A90" s="3" t="s">
        <v>43</v>
      </c>
      <c r="B90" s="3" t="s">
        <v>37</v>
      </c>
      <c r="C90" s="37">
        <v>63.2</v>
      </c>
      <c r="D90" s="37">
        <v>73</v>
      </c>
      <c r="E90" s="12"/>
      <c r="G90" s="12"/>
      <c r="H90" s="2"/>
    </row>
    <row r="91" spans="1:8">
      <c r="A91" s="3" t="s">
        <v>43</v>
      </c>
      <c r="B91" s="13" t="s">
        <v>123</v>
      </c>
      <c r="C91" s="37">
        <v>300</v>
      </c>
      <c r="D91" s="37">
        <v>0</v>
      </c>
      <c r="E91" s="12"/>
      <c r="G91" s="12"/>
      <c r="H91" s="2"/>
    </row>
    <row r="92" spans="1:8">
      <c r="A92" s="3" t="s">
        <v>43</v>
      </c>
      <c r="B92" s="3" t="s">
        <v>44</v>
      </c>
      <c r="C92" s="37">
        <v>0</v>
      </c>
      <c r="D92" s="37">
        <v>5</v>
      </c>
      <c r="E92" s="12"/>
      <c r="G92" s="12"/>
      <c r="H92" s="2"/>
    </row>
    <row r="93" spans="1:8">
      <c r="A93" s="3" t="s">
        <v>43</v>
      </c>
      <c r="B93" s="3" t="s">
        <v>41</v>
      </c>
      <c r="C93" s="37">
        <v>0</v>
      </c>
      <c r="D93" s="37">
        <v>100</v>
      </c>
      <c r="E93" s="12"/>
      <c r="H93" s="2"/>
    </row>
    <row r="94" spans="1:8">
      <c r="A94" s="8"/>
      <c r="B94" s="10" t="s">
        <v>191</v>
      </c>
      <c r="C94" s="43">
        <f>SUM(C79:C93)</f>
        <v>9866.380000000001</v>
      </c>
      <c r="D94" s="43">
        <f>SUM(D79:D93)</f>
        <v>9210</v>
      </c>
      <c r="H94" s="2"/>
    </row>
    <row r="95" spans="1:8">
      <c r="A95" s="3"/>
      <c r="B95" s="3"/>
      <c r="C95" s="37"/>
      <c r="D95" s="37"/>
      <c r="H95" s="2"/>
    </row>
    <row r="96" spans="1:8">
      <c r="A96" s="10" t="s">
        <v>179</v>
      </c>
      <c r="B96" s="10"/>
      <c r="C96" s="10"/>
      <c r="D96" s="10"/>
      <c r="H96" s="2"/>
    </row>
    <row r="97" spans="1:8">
      <c r="A97" s="3" t="s">
        <v>45</v>
      </c>
      <c r="B97" s="3" t="s">
        <v>2</v>
      </c>
      <c r="C97" s="37"/>
      <c r="D97" s="37">
        <v>298</v>
      </c>
      <c r="H97" s="2"/>
    </row>
    <row r="98" spans="1:8">
      <c r="A98" s="3" t="s">
        <v>45</v>
      </c>
      <c r="B98" s="3" t="s">
        <v>3</v>
      </c>
      <c r="C98" s="37"/>
      <c r="D98" s="37">
        <v>29</v>
      </c>
      <c r="H98" s="2"/>
    </row>
    <row r="99" spans="1:8">
      <c r="A99" s="3" t="s">
        <v>45</v>
      </c>
      <c r="B99" s="3" t="s">
        <v>5</v>
      </c>
      <c r="C99" s="37"/>
      <c r="D99" s="37">
        <v>3</v>
      </c>
      <c r="H99" s="2"/>
    </row>
    <row r="100" spans="1:8">
      <c r="A100" s="3" t="s">
        <v>45</v>
      </c>
      <c r="B100" s="3" t="s">
        <v>6</v>
      </c>
      <c r="C100" s="37"/>
      <c r="D100" s="37">
        <v>42</v>
      </c>
      <c r="H100" s="2"/>
    </row>
    <row r="101" spans="1:8">
      <c r="A101" s="3" t="s">
        <v>45</v>
      </c>
      <c r="B101" s="3" t="s">
        <v>7</v>
      </c>
      <c r="C101" s="37"/>
      <c r="D101" s="37">
        <v>2</v>
      </c>
      <c r="H101" s="2"/>
    </row>
    <row r="102" spans="1:8">
      <c r="A102" s="3" t="s">
        <v>45</v>
      </c>
      <c r="B102" s="3" t="s">
        <v>8</v>
      </c>
      <c r="C102" s="37"/>
      <c r="D102" s="37">
        <v>8</v>
      </c>
    </row>
    <row r="103" spans="1:8">
      <c r="A103" s="3" t="s">
        <v>45</v>
      </c>
      <c r="B103" s="3" t="s">
        <v>9</v>
      </c>
      <c r="C103" s="37"/>
      <c r="D103" s="37">
        <v>2</v>
      </c>
    </row>
    <row r="104" spans="1:8">
      <c r="A104" s="3" t="s">
        <v>45</v>
      </c>
      <c r="B104" s="3" t="s">
        <v>10</v>
      </c>
      <c r="C104" s="37"/>
      <c r="D104" s="37">
        <v>12</v>
      </c>
    </row>
    <row r="105" spans="1:8">
      <c r="A105" s="3" t="s">
        <v>45</v>
      </c>
      <c r="B105" s="3" t="s">
        <v>17</v>
      </c>
      <c r="C105" s="37"/>
      <c r="D105" s="37">
        <v>186</v>
      </c>
    </row>
    <row r="106" spans="1:8">
      <c r="A106" s="10"/>
      <c r="B106" s="10" t="s">
        <v>191</v>
      </c>
      <c r="C106" s="43">
        <f>SUM(C97:C105)</f>
        <v>0</v>
      </c>
      <c r="D106" s="43">
        <f>SUM(D97:D105)</f>
        <v>582</v>
      </c>
    </row>
    <row r="107" spans="1:8">
      <c r="A107" s="22"/>
      <c r="B107" s="22"/>
      <c r="C107" s="44"/>
      <c r="D107" s="44"/>
    </row>
    <row r="108" spans="1:8">
      <c r="A108" s="10" t="s">
        <v>178</v>
      </c>
      <c r="B108" s="10"/>
      <c r="C108" s="10"/>
      <c r="D108" s="43"/>
    </row>
    <row r="109" spans="1:8">
      <c r="A109" s="3" t="s">
        <v>124</v>
      </c>
      <c r="B109" s="3" t="s">
        <v>125</v>
      </c>
      <c r="C109" s="37">
        <v>50</v>
      </c>
      <c r="D109" s="45">
        <v>0</v>
      </c>
    </row>
    <row r="110" spans="1:8">
      <c r="A110" s="3" t="s">
        <v>124</v>
      </c>
      <c r="B110" s="3" t="s">
        <v>6</v>
      </c>
      <c r="C110" s="37">
        <v>35.68</v>
      </c>
      <c r="D110" s="45">
        <v>0</v>
      </c>
    </row>
    <row r="111" spans="1:8">
      <c r="A111" s="3" t="s">
        <v>124</v>
      </c>
      <c r="B111" s="3" t="s">
        <v>14</v>
      </c>
      <c r="C111" s="37">
        <v>5</v>
      </c>
      <c r="D111" s="45">
        <v>0</v>
      </c>
    </row>
    <row r="112" spans="1:8">
      <c r="A112" s="3" t="s">
        <v>124</v>
      </c>
      <c r="B112" s="3" t="s">
        <v>17</v>
      </c>
      <c r="C112" s="37">
        <v>22.09</v>
      </c>
      <c r="D112" s="45">
        <v>0</v>
      </c>
    </row>
    <row r="113" spans="1:8">
      <c r="A113" s="3" t="s">
        <v>124</v>
      </c>
      <c r="B113" s="3" t="s">
        <v>20</v>
      </c>
      <c r="C113" s="37">
        <v>61.8</v>
      </c>
      <c r="D113" s="45">
        <v>0</v>
      </c>
    </row>
    <row r="114" spans="1:8">
      <c r="A114" s="3" t="s">
        <v>124</v>
      </c>
      <c r="B114" s="3" t="s">
        <v>22</v>
      </c>
      <c r="C114" s="37">
        <v>10</v>
      </c>
      <c r="D114" s="45">
        <v>0</v>
      </c>
    </row>
    <row r="115" spans="1:8">
      <c r="A115" s="3" t="s">
        <v>124</v>
      </c>
      <c r="B115" s="3" t="s">
        <v>39</v>
      </c>
      <c r="C115" s="37">
        <v>238</v>
      </c>
      <c r="D115" s="45">
        <v>0</v>
      </c>
    </row>
    <row r="116" spans="1:8">
      <c r="A116" s="19"/>
      <c r="B116" s="19" t="s">
        <v>191</v>
      </c>
      <c r="C116" s="42">
        <v>422.57</v>
      </c>
      <c r="D116" s="42">
        <v>0</v>
      </c>
    </row>
    <row r="117" spans="1:8">
      <c r="A117" s="23"/>
      <c r="B117" s="23"/>
      <c r="C117" s="46"/>
      <c r="D117" s="46"/>
    </row>
    <row r="118" spans="1:8">
      <c r="A118" s="10" t="s">
        <v>180</v>
      </c>
      <c r="B118" s="10"/>
      <c r="C118" s="10"/>
      <c r="D118" s="10"/>
    </row>
    <row r="119" spans="1:8">
      <c r="A119" s="3" t="s">
        <v>46</v>
      </c>
      <c r="B119" s="3" t="s">
        <v>47</v>
      </c>
      <c r="C119" s="37">
        <v>5557.38</v>
      </c>
      <c r="D119" s="37">
        <v>8111</v>
      </c>
      <c r="H119" s="2"/>
    </row>
    <row r="120" spans="1:8">
      <c r="A120" s="3" t="s">
        <v>46</v>
      </c>
      <c r="B120" s="3" t="s">
        <v>48</v>
      </c>
      <c r="C120" s="37">
        <v>502.98</v>
      </c>
      <c r="D120" s="37">
        <v>778</v>
      </c>
      <c r="H120" s="2"/>
    </row>
    <row r="121" spans="1:8">
      <c r="A121" s="10"/>
      <c r="B121" s="10" t="s">
        <v>191</v>
      </c>
      <c r="C121" s="43">
        <f>SUM(C119:C120)</f>
        <v>6060.3600000000006</v>
      </c>
      <c r="D121" s="43">
        <v>8889</v>
      </c>
      <c r="H121" s="2"/>
    </row>
    <row r="122" spans="1:8">
      <c r="A122" s="23"/>
      <c r="B122" s="23"/>
      <c r="C122" s="46"/>
      <c r="D122" s="46"/>
      <c r="H122" s="2"/>
    </row>
    <row r="123" spans="1:8">
      <c r="A123" s="10" t="s">
        <v>103</v>
      </c>
      <c r="B123" s="10"/>
      <c r="C123" s="10"/>
      <c r="D123" s="10"/>
      <c r="G123" s="2"/>
      <c r="H123" s="2"/>
    </row>
    <row r="124" spans="1:8">
      <c r="A124" s="3" t="s">
        <v>49</v>
      </c>
      <c r="B124" s="3" t="s">
        <v>12</v>
      </c>
      <c r="C124" s="37">
        <v>0</v>
      </c>
      <c r="D124" s="37">
        <v>1622</v>
      </c>
      <c r="G124" s="2"/>
    </row>
    <row r="125" spans="1:8">
      <c r="A125" s="3" t="s">
        <v>49</v>
      </c>
      <c r="B125" s="3" t="s">
        <v>13</v>
      </c>
      <c r="C125" s="37">
        <v>0</v>
      </c>
      <c r="D125" s="37">
        <v>52</v>
      </c>
      <c r="G125" s="2"/>
    </row>
    <row r="126" spans="1:8">
      <c r="A126" s="3" t="s">
        <v>49</v>
      </c>
      <c r="B126" s="3" t="s">
        <v>17</v>
      </c>
      <c r="C126" s="37">
        <v>3111.92</v>
      </c>
      <c r="D126" s="37">
        <v>3113</v>
      </c>
      <c r="G126" s="2"/>
    </row>
    <row r="127" spans="1:8">
      <c r="A127" s="3" t="s">
        <v>49</v>
      </c>
      <c r="B127" s="3" t="s">
        <v>50</v>
      </c>
      <c r="C127" s="37">
        <v>268.64999999999998</v>
      </c>
      <c r="D127" s="37">
        <v>315</v>
      </c>
      <c r="G127" s="2"/>
    </row>
    <row r="128" spans="1:8">
      <c r="A128" s="3" t="s">
        <v>49</v>
      </c>
      <c r="B128" s="3" t="s">
        <v>20</v>
      </c>
      <c r="C128" s="37">
        <v>362.8</v>
      </c>
      <c r="D128" s="37">
        <v>315</v>
      </c>
      <c r="G128" s="2"/>
    </row>
    <row r="129" spans="1:7">
      <c r="A129" s="3" t="s">
        <v>49</v>
      </c>
      <c r="B129" s="3" t="s">
        <v>22</v>
      </c>
      <c r="C129" s="37">
        <v>188.84</v>
      </c>
      <c r="D129" s="37">
        <v>205</v>
      </c>
      <c r="G129" s="2"/>
    </row>
    <row r="130" spans="1:7">
      <c r="A130" s="3" t="s">
        <v>49</v>
      </c>
      <c r="B130" s="3" t="s">
        <v>23</v>
      </c>
      <c r="C130" s="37">
        <v>964.62</v>
      </c>
      <c r="D130" s="37">
        <v>960</v>
      </c>
      <c r="G130" s="2"/>
    </row>
    <row r="131" spans="1:7">
      <c r="A131" s="3" t="s">
        <v>49</v>
      </c>
      <c r="B131" s="3" t="s">
        <v>24</v>
      </c>
      <c r="C131" s="37">
        <v>0</v>
      </c>
      <c r="D131" s="37">
        <v>0</v>
      </c>
      <c r="G131" s="2"/>
    </row>
    <row r="132" spans="1:7">
      <c r="A132" s="3" t="s">
        <v>49</v>
      </c>
      <c r="B132" s="3" t="s">
        <v>51</v>
      </c>
      <c r="C132" s="37">
        <v>0</v>
      </c>
      <c r="D132" s="37">
        <v>0</v>
      </c>
      <c r="G132" s="2"/>
    </row>
    <row r="133" spans="1:7">
      <c r="A133" s="3" t="s">
        <v>49</v>
      </c>
      <c r="B133" s="3" t="s">
        <v>30</v>
      </c>
      <c r="C133" s="37">
        <v>147</v>
      </c>
      <c r="D133" s="37">
        <v>147</v>
      </c>
      <c r="G133" s="2"/>
    </row>
    <row r="134" spans="1:7">
      <c r="A134" s="3" t="s">
        <v>49</v>
      </c>
      <c r="B134" s="3" t="s">
        <v>32</v>
      </c>
      <c r="C134" s="37">
        <v>262.29000000000002</v>
      </c>
      <c r="D134" s="37">
        <v>130</v>
      </c>
      <c r="G134" s="2"/>
    </row>
    <row r="135" spans="1:7">
      <c r="A135" s="3" t="s">
        <v>49</v>
      </c>
      <c r="B135" s="3" t="s">
        <v>33</v>
      </c>
      <c r="C135" s="37">
        <v>2707.36</v>
      </c>
      <c r="D135" s="37">
        <v>3130</v>
      </c>
      <c r="G135" s="2"/>
    </row>
    <row r="136" spans="1:7">
      <c r="A136" s="3" t="s">
        <v>49</v>
      </c>
      <c r="B136" s="3" t="s">
        <v>34</v>
      </c>
      <c r="C136" s="37">
        <v>50</v>
      </c>
      <c r="D136" s="37">
        <v>0</v>
      </c>
      <c r="G136" s="2"/>
    </row>
    <row r="137" spans="1:7">
      <c r="A137" s="3" t="s">
        <v>49</v>
      </c>
      <c r="B137" s="3" t="s">
        <v>36</v>
      </c>
      <c r="C137" s="37">
        <v>0</v>
      </c>
      <c r="D137" s="37">
        <v>0</v>
      </c>
      <c r="G137" s="2"/>
    </row>
    <row r="138" spans="1:7">
      <c r="A138" s="10"/>
      <c r="B138" s="10" t="s">
        <v>191</v>
      </c>
      <c r="C138" s="43">
        <v>8063.48</v>
      </c>
      <c r="D138" s="43">
        <f>SUM(D124:D137)</f>
        <v>9989</v>
      </c>
      <c r="G138" s="2"/>
    </row>
    <row r="139" spans="1:7">
      <c r="A139" s="23"/>
      <c r="B139" s="23"/>
      <c r="C139" s="46"/>
      <c r="D139" s="46"/>
      <c r="G139" s="2"/>
    </row>
    <row r="140" spans="1:7">
      <c r="A140" s="10" t="s">
        <v>181</v>
      </c>
      <c r="B140" s="10"/>
      <c r="C140" s="10"/>
      <c r="D140" s="10"/>
      <c r="G140" s="2"/>
    </row>
    <row r="141" spans="1:7">
      <c r="A141" s="3" t="s">
        <v>52</v>
      </c>
      <c r="B141" s="3" t="s">
        <v>17</v>
      </c>
      <c r="C141" s="37">
        <v>0</v>
      </c>
      <c r="D141" s="37">
        <v>1103</v>
      </c>
      <c r="G141" s="2"/>
    </row>
    <row r="142" spans="1:7">
      <c r="A142" s="3" t="s">
        <v>52</v>
      </c>
      <c r="B142" s="3" t="s">
        <v>33</v>
      </c>
      <c r="C142" s="37">
        <v>540</v>
      </c>
      <c r="D142" s="37">
        <v>540</v>
      </c>
      <c r="G142" s="2"/>
    </row>
    <row r="143" spans="1:7">
      <c r="A143" s="3" t="s">
        <v>52</v>
      </c>
      <c r="B143" s="3" t="s">
        <v>36</v>
      </c>
      <c r="C143" s="37">
        <v>1106.07</v>
      </c>
      <c r="D143" s="37">
        <v>1161</v>
      </c>
    </row>
    <row r="144" spans="1:7">
      <c r="A144" s="10"/>
      <c r="B144" s="10" t="s">
        <v>191</v>
      </c>
      <c r="C144" s="43">
        <f>SUM(C141:C143)</f>
        <v>1646.07</v>
      </c>
      <c r="D144" s="43">
        <v>2804</v>
      </c>
    </row>
    <row r="145" spans="1:8">
      <c r="A145" s="23"/>
      <c r="B145" s="23"/>
      <c r="C145" s="46"/>
      <c r="D145" s="46"/>
    </row>
    <row r="146" spans="1:8">
      <c r="A146" s="10" t="s">
        <v>104</v>
      </c>
      <c r="B146" s="10"/>
      <c r="C146" s="10"/>
      <c r="D146" s="10"/>
      <c r="H146" s="2"/>
    </row>
    <row r="147" spans="1:8">
      <c r="A147" s="3" t="s">
        <v>53</v>
      </c>
      <c r="B147" s="3" t="s">
        <v>17</v>
      </c>
      <c r="C147" s="37">
        <v>10959.36</v>
      </c>
      <c r="D147" s="37">
        <v>0</v>
      </c>
      <c r="H147" s="2"/>
    </row>
    <row r="148" spans="1:8">
      <c r="A148" s="3" t="s">
        <v>53</v>
      </c>
      <c r="B148" s="3" t="s">
        <v>51</v>
      </c>
      <c r="C148" s="37">
        <v>21491.46</v>
      </c>
      <c r="D148" s="37">
        <v>0</v>
      </c>
      <c r="H148" s="2"/>
    </row>
    <row r="149" spans="1:8">
      <c r="A149" s="3" t="s">
        <v>53</v>
      </c>
      <c r="B149" s="3" t="s">
        <v>33</v>
      </c>
      <c r="C149" s="37">
        <v>1327</v>
      </c>
      <c r="D149" s="37">
        <v>430</v>
      </c>
      <c r="H149" s="2"/>
    </row>
    <row r="150" spans="1:8">
      <c r="A150" s="10"/>
      <c r="B150" s="10" t="s">
        <v>191</v>
      </c>
      <c r="C150" s="43">
        <f>SUM(C147:C149)</f>
        <v>33777.82</v>
      </c>
      <c r="D150" s="43">
        <v>430</v>
      </c>
      <c r="H150" s="2"/>
    </row>
    <row r="151" spans="1:8">
      <c r="A151" s="23"/>
      <c r="B151" s="23"/>
      <c r="C151" s="46"/>
      <c r="D151" s="46"/>
      <c r="H151" s="2"/>
    </row>
    <row r="152" spans="1:8">
      <c r="A152" s="10" t="s">
        <v>105</v>
      </c>
      <c r="B152" s="10"/>
      <c r="C152" s="10"/>
      <c r="D152" s="10"/>
      <c r="H152" s="2"/>
    </row>
    <row r="153" spans="1:8">
      <c r="A153" s="3" t="s">
        <v>54</v>
      </c>
      <c r="B153" s="3" t="s">
        <v>16</v>
      </c>
      <c r="C153" s="37">
        <v>768</v>
      </c>
      <c r="D153" s="37">
        <v>790</v>
      </c>
      <c r="H153" s="2"/>
    </row>
    <row r="154" spans="1:8">
      <c r="A154" s="3" t="s">
        <v>54</v>
      </c>
      <c r="B154" s="3" t="s">
        <v>55</v>
      </c>
      <c r="C154" s="37">
        <v>13799.03</v>
      </c>
      <c r="D154" s="37">
        <v>12355</v>
      </c>
      <c r="H154" s="2"/>
    </row>
    <row r="155" spans="1:8">
      <c r="A155" s="3" t="s">
        <v>54</v>
      </c>
      <c r="B155" s="3" t="s">
        <v>33</v>
      </c>
      <c r="C155" s="37">
        <v>531</v>
      </c>
      <c r="D155" s="37">
        <v>530</v>
      </c>
      <c r="H155" s="2"/>
    </row>
    <row r="156" spans="1:8">
      <c r="A156" s="3" t="s">
        <v>54</v>
      </c>
      <c r="B156" s="3" t="s">
        <v>34</v>
      </c>
      <c r="C156" s="37">
        <v>17555.09</v>
      </c>
      <c r="D156" s="37">
        <v>16096</v>
      </c>
      <c r="H156" s="2"/>
    </row>
    <row r="157" spans="1:8">
      <c r="A157" s="3" t="s">
        <v>54</v>
      </c>
      <c r="B157" s="3" t="s">
        <v>42</v>
      </c>
      <c r="C157" s="37">
        <v>0</v>
      </c>
      <c r="D157" s="37">
        <v>10710</v>
      </c>
      <c r="H157" s="2"/>
    </row>
    <row r="158" spans="1:8">
      <c r="A158" s="10"/>
      <c r="B158" s="10" t="s">
        <v>191</v>
      </c>
      <c r="C158" s="43">
        <f>SUM(C153:C157)</f>
        <v>32653.120000000003</v>
      </c>
      <c r="D158" s="43">
        <f>SUM(D153:D157)</f>
        <v>40481</v>
      </c>
      <c r="H158" s="2"/>
    </row>
    <row r="159" spans="1:8">
      <c r="A159" s="23"/>
      <c r="B159" s="23"/>
      <c r="C159" s="46"/>
      <c r="D159" s="46"/>
      <c r="H159" s="2"/>
    </row>
    <row r="160" spans="1:8">
      <c r="A160" s="10" t="s">
        <v>106</v>
      </c>
      <c r="B160" s="10"/>
      <c r="C160" s="10"/>
      <c r="D160" s="10"/>
      <c r="H160" s="2"/>
    </row>
    <row r="161" spans="1:8">
      <c r="A161" s="3" t="s">
        <v>56</v>
      </c>
      <c r="B161" s="3" t="s">
        <v>12</v>
      </c>
      <c r="C161" s="37">
        <v>7348.21</v>
      </c>
      <c r="D161" s="37">
        <v>5250</v>
      </c>
      <c r="H161" s="2"/>
    </row>
    <row r="162" spans="1:8">
      <c r="A162" s="3" t="s">
        <v>56</v>
      </c>
      <c r="B162" s="3" t="s">
        <v>17</v>
      </c>
      <c r="C162" s="37">
        <v>1102.79</v>
      </c>
      <c r="D162" s="37">
        <v>0</v>
      </c>
      <c r="H162" s="2"/>
    </row>
    <row r="163" spans="1:8">
      <c r="A163" s="3" t="s">
        <v>56</v>
      </c>
      <c r="B163" s="3" t="s">
        <v>19</v>
      </c>
      <c r="C163" s="37">
        <v>137.28</v>
      </c>
      <c r="D163" s="37">
        <v>138</v>
      </c>
      <c r="H163" s="2"/>
    </row>
    <row r="164" spans="1:8">
      <c r="A164" s="3" t="s">
        <v>56</v>
      </c>
      <c r="B164" s="3" t="s">
        <v>51</v>
      </c>
      <c r="C164" s="37">
        <v>1135.22</v>
      </c>
      <c r="D164" s="37">
        <v>935</v>
      </c>
      <c r="H164" s="2"/>
    </row>
    <row r="165" spans="1:8">
      <c r="A165" s="3" t="s">
        <v>56</v>
      </c>
      <c r="B165" s="3" t="s">
        <v>34</v>
      </c>
      <c r="C165" s="37">
        <v>527</v>
      </c>
      <c r="D165" s="37">
        <v>528</v>
      </c>
      <c r="H165" s="2"/>
    </row>
    <row r="166" spans="1:8">
      <c r="A166" s="10"/>
      <c r="B166" s="10" t="s">
        <v>191</v>
      </c>
      <c r="C166" s="43">
        <f>SUM(C161:C165)</f>
        <v>10250.5</v>
      </c>
      <c r="D166" s="43">
        <f>SUM(D161:D165)</f>
        <v>6851</v>
      </c>
      <c r="H166" s="2"/>
    </row>
    <row r="167" spans="1:8">
      <c r="A167" s="23"/>
      <c r="B167" s="23"/>
      <c r="C167" s="46"/>
      <c r="D167" s="46"/>
      <c r="H167" s="2"/>
    </row>
    <row r="168" spans="1:8">
      <c r="A168" s="10" t="s">
        <v>98</v>
      </c>
      <c r="B168" s="10"/>
      <c r="C168" s="10"/>
      <c r="D168" s="10"/>
      <c r="H168" s="2"/>
    </row>
    <row r="169" spans="1:8">
      <c r="A169" s="3" t="s">
        <v>57</v>
      </c>
      <c r="B169" s="3" t="s">
        <v>2</v>
      </c>
      <c r="C169" s="37">
        <v>17932.5</v>
      </c>
      <c r="D169" s="37">
        <v>16900</v>
      </c>
      <c r="H169" s="2"/>
    </row>
    <row r="170" spans="1:8">
      <c r="A170" s="3" t="s">
        <v>57</v>
      </c>
      <c r="B170" s="3" t="s">
        <v>3</v>
      </c>
      <c r="C170" s="37">
        <v>1274.49</v>
      </c>
      <c r="D170" s="37">
        <v>1300</v>
      </c>
      <c r="H170" s="2"/>
    </row>
    <row r="171" spans="1:8">
      <c r="A171" s="3" t="s">
        <v>57</v>
      </c>
      <c r="B171" s="3" t="s">
        <v>4</v>
      </c>
      <c r="C171" s="37">
        <v>51.52</v>
      </c>
      <c r="D171" s="37">
        <v>60</v>
      </c>
      <c r="H171" s="2"/>
    </row>
    <row r="172" spans="1:8">
      <c r="A172" s="3" t="s">
        <v>57</v>
      </c>
      <c r="B172" s="3" t="s">
        <v>5</v>
      </c>
      <c r="C172" s="37">
        <v>184.69</v>
      </c>
      <c r="D172" s="37">
        <v>180</v>
      </c>
      <c r="H172" s="2"/>
    </row>
    <row r="173" spans="1:8">
      <c r="A173" s="3" t="s">
        <v>57</v>
      </c>
      <c r="B173" s="3" t="s">
        <v>6</v>
      </c>
      <c r="C173" s="37">
        <v>1847.45</v>
      </c>
      <c r="D173" s="37">
        <v>1800</v>
      </c>
      <c r="H173" s="2"/>
    </row>
    <row r="174" spans="1:8">
      <c r="A174" s="3" t="s">
        <v>57</v>
      </c>
      <c r="B174" s="3" t="s">
        <v>7</v>
      </c>
      <c r="C174" s="37">
        <v>171.03</v>
      </c>
      <c r="D174" s="37">
        <v>170</v>
      </c>
      <c r="H174" s="2"/>
    </row>
    <row r="175" spans="1:8">
      <c r="A175" s="3" t="s">
        <v>57</v>
      </c>
      <c r="B175" s="3" t="s">
        <v>8</v>
      </c>
      <c r="C175" s="37">
        <v>395.82</v>
      </c>
      <c r="D175" s="37">
        <v>390</v>
      </c>
      <c r="H175" s="2"/>
    </row>
    <row r="176" spans="1:8">
      <c r="A176" s="3" t="s">
        <v>57</v>
      </c>
      <c r="B176" s="3" t="s">
        <v>9</v>
      </c>
      <c r="C176" s="37">
        <v>377.74</v>
      </c>
      <c r="D176" s="37">
        <v>710</v>
      </c>
      <c r="H176" s="2"/>
    </row>
    <row r="177" spans="1:8">
      <c r="A177" s="3" t="s">
        <v>57</v>
      </c>
      <c r="B177" s="3" t="s">
        <v>10</v>
      </c>
      <c r="C177" s="37">
        <v>315.31</v>
      </c>
      <c r="D177" s="37">
        <v>0</v>
      </c>
      <c r="H177" s="2"/>
    </row>
    <row r="178" spans="1:8">
      <c r="A178" s="3" t="s">
        <v>57</v>
      </c>
      <c r="B178" s="3" t="s">
        <v>17</v>
      </c>
      <c r="C178" s="37">
        <v>0</v>
      </c>
      <c r="D178" s="37">
        <v>108</v>
      </c>
      <c r="H178" s="2"/>
    </row>
    <row r="179" spans="1:8">
      <c r="A179" s="3" t="s">
        <v>57</v>
      </c>
      <c r="B179" s="3" t="s">
        <v>19</v>
      </c>
      <c r="C179" s="37">
        <v>209.36</v>
      </c>
      <c r="D179" s="37">
        <v>324</v>
      </c>
      <c r="H179" s="2"/>
    </row>
    <row r="180" spans="1:8">
      <c r="A180" s="3" t="s">
        <v>57</v>
      </c>
      <c r="B180" s="3" t="s">
        <v>32</v>
      </c>
      <c r="C180" s="37">
        <v>1966.2</v>
      </c>
      <c r="D180" s="37">
        <v>2000</v>
      </c>
      <c r="H180" s="2"/>
    </row>
    <row r="181" spans="1:8">
      <c r="A181" s="3" t="s">
        <v>57</v>
      </c>
      <c r="B181" s="3" t="s">
        <v>34</v>
      </c>
      <c r="C181" s="37">
        <v>0</v>
      </c>
      <c r="D181" s="37">
        <v>238</v>
      </c>
      <c r="H181" s="2"/>
    </row>
    <row r="182" spans="1:8">
      <c r="A182" s="3" t="s">
        <v>57</v>
      </c>
      <c r="B182" s="3" t="s">
        <v>35</v>
      </c>
      <c r="C182" s="37">
        <v>938.39</v>
      </c>
      <c r="D182" s="37">
        <v>1500</v>
      </c>
      <c r="H182" s="2"/>
    </row>
    <row r="183" spans="1:8">
      <c r="A183" s="3" t="s">
        <v>57</v>
      </c>
      <c r="B183" s="3" t="s">
        <v>37</v>
      </c>
      <c r="C183" s="37">
        <v>131.03</v>
      </c>
      <c r="D183" s="37">
        <v>130</v>
      </c>
      <c r="H183" s="2"/>
    </row>
    <row r="184" spans="1:8">
      <c r="A184" s="3" t="s">
        <v>57</v>
      </c>
      <c r="B184" s="3" t="s">
        <v>58</v>
      </c>
      <c r="C184" s="37">
        <v>85500</v>
      </c>
      <c r="D184" s="37">
        <v>85825</v>
      </c>
      <c r="H184" s="1"/>
    </row>
    <row r="185" spans="1:8">
      <c r="A185" s="10"/>
      <c r="B185" s="10" t="s">
        <v>191</v>
      </c>
      <c r="C185" s="43">
        <f>SUM(C169:C184)</f>
        <v>111295.53</v>
      </c>
      <c r="D185" s="43">
        <f>SUM(D169:D184)</f>
        <v>111635</v>
      </c>
      <c r="H185" s="2"/>
    </row>
    <row r="186" spans="1:8">
      <c r="A186" s="23"/>
      <c r="B186" s="23"/>
      <c r="C186" s="46"/>
      <c r="D186" s="46"/>
      <c r="H186" s="2"/>
    </row>
    <row r="187" spans="1:8">
      <c r="A187" s="10" t="s">
        <v>107</v>
      </c>
      <c r="B187" s="10"/>
      <c r="C187" s="10"/>
      <c r="D187" s="10"/>
      <c r="H187" s="2"/>
    </row>
    <row r="188" spans="1:8">
      <c r="A188" s="3" t="s">
        <v>59</v>
      </c>
      <c r="B188" s="3" t="s">
        <v>12</v>
      </c>
      <c r="C188" s="37">
        <v>7.81</v>
      </c>
      <c r="D188" s="37">
        <v>183</v>
      </c>
      <c r="H188" s="2"/>
    </row>
    <row r="189" spans="1:8">
      <c r="A189" s="3" t="s">
        <v>59</v>
      </c>
      <c r="B189" s="3" t="s">
        <v>17</v>
      </c>
      <c r="C189" s="37">
        <v>0</v>
      </c>
      <c r="D189" s="37">
        <v>0</v>
      </c>
      <c r="H189" s="2"/>
    </row>
    <row r="190" spans="1:8">
      <c r="A190" s="3" t="s">
        <v>59</v>
      </c>
      <c r="B190" s="3" t="s">
        <v>32</v>
      </c>
      <c r="C190" s="37">
        <v>595</v>
      </c>
      <c r="D190" s="37">
        <v>385</v>
      </c>
      <c r="H190" s="2"/>
    </row>
    <row r="191" spans="1:8">
      <c r="A191" s="3" t="s">
        <v>59</v>
      </c>
      <c r="B191" s="3" t="s">
        <v>33</v>
      </c>
      <c r="C191" s="37">
        <v>2594.41</v>
      </c>
      <c r="D191" s="37">
        <v>4410</v>
      </c>
      <c r="H191" s="2"/>
    </row>
    <row r="192" spans="1:8">
      <c r="A192" s="3" t="s">
        <v>59</v>
      </c>
      <c r="B192" s="3" t="s">
        <v>34</v>
      </c>
      <c r="C192" s="37">
        <v>261.10000000000002</v>
      </c>
      <c r="D192" s="37">
        <v>0</v>
      </c>
      <c r="H192" s="2"/>
    </row>
    <row r="193" spans="1:8">
      <c r="A193" s="10"/>
      <c r="B193" s="10" t="s">
        <v>191</v>
      </c>
      <c r="C193" s="43">
        <f>SUM(C188:C192)</f>
        <v>3458.3199999999997</v>
      </c>
      <c r="D193" s="43">
        <f>SUM(D188:D192)</f>
        <v>4978</v>
      </c>
    </row>
    <row r="194" spans="1:8">
      <c r="A194" s="23"/>
      <c r="B194" s="23"/>
      <c r="C194" s="46"/>
      <c r="D194" s="46"/>
    </row>
    <row r="195" spans="1:8">
      <c r="A195" s="10" t="s">
        <v>108</v>
      </c>
      <c r="B195" s="10"/>
      <c r="C195" s="10"/>
      <c r="D195" s="10"/>
      <c r="H195" s="2"/>
    </row>
    <row r="196" spans="1:8">
      <c r="A196" s="3" t="s">
        <v>60</v>
      </c>
      <c r="B196" s="3" t="s">
        <v>12</v>
      </c>
      <c r="C196" s="37">
        <v>4355.76</v>
      </c>
      <c r="D196" s="37">
        <v>3675</v>
      </c>
      <c r="H196" s="2"/>
    </row>
    <row r="197" spans="1:8">
      <c r="A197" s="3" t="s">
        <v>60</v>
      </c>
      <c r="B197" s="3" t="s">
        <v>17</v>
      </c>
      <c r="C197" s="37">
        <v>4648.01</v>
      </c>
      <c r="D197" s="37">
        <v>975</v>
      </c>
      <c r="H197" s="2"/>
    </row>
    <row r="198" spans="1:8">
      <c r="A198" s="3" t="s">
        <v>60</v>
      </c>
      <c r="B198" s="3" t="s">
        <v>51</v>
      </c>
      <c r="C198" s="37">
        <v>32.200000000000003</v>
      </c>
      <c r="D198" s="37">
        <v>0</v>
      </c>
      <c r="H198" s="2"/>
    </row>
    <row r="199" spans="1:8">
      <c r="A199" s="10"/>
      <c r="B199" s="10" t="s">
        <v>191</v>
      </c>
      <c r="C199" s="43">
        <f>SUM(C196:C198)</f>
        <v>9035.9700000000012</v>
      </c>
      <c r="D199" s="43">
        <v>4650</v>
      </c>
      <c r="H199" s="2"/>
    </row>
    <row r="200" spans="1:8">
      <c r="A200" s="23"/>
      <c r="B200" s="23"/>
      <c r="C200" s="46"/>
      <c r="D200" s="46"/>
      <c r="H200" s="2"/>
    </row>
    <row r="201" spans="1:8">
      <c r="A201" s="10" t="s">
        <v>182</v>
      </c>
      <c r="B201" s="10"/>
      <c r="C201" s="10"/>
      <c r="D201" s="10"/>
      <c r="G201" s="2"/>
      <c r="H201" s="2"/>
    </row>
    <row r="202" spans="1:8">
      <c r="A202" s="3" t="s">
        <v>61</v>
      </c>
      <c r="B202" s="3" t="s">
        <v>12</v>
      </c>
      <c r="C202" s="37">
        <v>9172.67</v>
      </c>
      <c r="D202" s="37">
        <v>5250</v>
      </c>
      <c r="G202" s="2"/>
    </row>
    <row r="203" spans="1:8">
      <c r="A203" s="3" t="s">
        <v>61</v>
      </c>
      <c r="B203" s="3" t="s">
        <v>13</v>
      </c>
      <c r="C203" s="37">
        <v>0.03</v>
      </c>
      <c r="D203" s="37">
        <v>1189</v>
      </c>
      <c r="G203" s="2"/>
    </row>
    <row r="204" spans="1:8">
      <c r="A204" s="3" t="s">
        <v>61</v>
      </c>
      <c r="B204" s="3" t="s">
        <v>16</v>
      </c>
      <c r="C204" s="37">
        <v>190</v>
      </c>
      <c r="D204" s="37">
        <v>190</v>
      </c>
      <c r="G204" s="2"/>
    </row>
    <row r="205" spans="1:8">
      <c r="A205" s="3" t="s">
        <v>61</v>
      </c>
      <c r="B205" s="3" t="s">
        <v>17</v>
      </c>
      <c r="C205" s="37">
        <v>1582.87</v>
      </c>
      <c r="D205" s="37">
        <v>935</v>
      </c>
      <c r="G205" s="2"/>
    </row>
    <row r="206" spans="1:8">
      <c r="A206" s="3" t="s">
        <v>61</v>
      </c>
      <c r="B206" s="3" t="s">
        <v>51</v>
      </c>
      <c r="C206" s="37">
        <v>0</v>
      </c>
      <c r="D206" s="37">
        <v>0</v>
      </c>
      <c r="G206" s="2"/>
    </row>
    <row r="207" spans="1:8">
      <c r="A207" s="3" t="s">
        <v>61</v>
      </c>
      <c r="B207" s="3" t="s">
        <v>33</v>
      </c>
      <c r="C207" s="37">
        <v>0</v>
      </c>
      <c r="D207" s="37">
        <v>900</v>
      </c>
      <c r="G207" s="2"/>
    </row>
    <row r="208" spans="1:8">
      <c r="A208" s="3" t="s">
        <v>61</v>
      </c>
      <c r="B208" s="3" t="s">
        <v>36</v>
      </c>
      <c r="C208" s="37">
        <v>900</v>
      </c>
      <c r="D208" s="37">
        <v>376</v>
      </c>
      <c r="G208" s="2"/>
    </row>
    <row r="209" spans="1:10">
      <c r="A209" s="10"/>
      <c r="B209" s="10" t="s">
        <v>191</v>
      </c>
      <c r="C209" s="43">
        <f>SUM(C202:C208)</f>
        <v>11845.57</v>
      </c>
      <c r="D209" s="43">
        <f>SUM(D202:D208)</f>
        <v>8840</v>
      </c>
      <c r="G209" s="2"/>
    </row>
    <row r="210" spans="1:10">
      <c r="A210" s="23"/>
      <c r="B210" s="23"/>
      <c r="C210" s="46"/>
      <c r="D210" s="46"/>
      <c r="G210" s="2"/>
    </row>
    <row r="211" spans="1:10">
      <c r="A211" s="10" t="s">
        <v>183</v>
      </c>
      <c r="B211" s="10"/>
      <c r="C211" s="10"/>
      <c r="D211" s="10"/>
      <c r="G211" s="2"/>
    </row>
    <row r="212" spans="1:10">
      <c r="A212" s="3" t="s">
        <v>62</v>
      </c>
      <c r="B212" s="3" t="s">
        <v>7</v>
      </c>
      <c r="C212" s="37">
        <v>0</v>
      </c>
      <c r="D212" s="37">
        <v>29</v>
      </c>
      <c r="G212" s="2"/>
    </row>
    <row r="213" spans="1:10">
      <c r="A213" s="3" t="s">
        <v>62</v>
      </c>
      <c r="B213" s="3" t="s">
        <v>12</v>
      </c>
      <c r="C213" s="37">
        <v>14.68</v>
      </c>
      <c r="D213" s="37">
        <v>525</v>
      </c>
      <c r="G213" s="2"/>
    </row>
    <row r="214" spans="1:10">
      <c r="A214" s="3" t="s">
        <v>62</v>
      </c>
      <c r="B214" s="3" t="s">
        <v>13</v>
      </c>
      <c r="C214" s="37">
        <v>125.96</v>
      </c>
      <c r="D214" s="37">
        <v>315</v>
      </c>
      <c r="G214" s="2"/>
    </row>
    <row r="215" spans="1:10">
      <c r="A215" s="3" t="s">
        <v>62</v>
      </c>
      <c r="B215" s="3" t="s">
        <v>14</v>
      </c>
      <c r="C215" s="37">
        <v>96</v>
      </c>
      <c r="D215" s="37">
        <v>105</v>
      </c>
      <c r="G215" s="2"/>
    </row>
    <row r="216" spans="1:10">
      <c r="A216" s="3" t="s">
        <v>62</v>
      </c>
      <c r="B216" s="3" t="s">
        <v>17</v>
      </c>
      <c r="C216" s="37">
        <v>142.11000000000001</v>
      </c>
      <c r="D216" s="37">
        <v>1240</v>
      </c>
      <c r="G216" s="2"/>
    </row>
    <row r="217" spans="1:10">
      <c r="A217" s="3" t="s">
        <v>62</v>
      </c>
      <c r="B217" s="3" t="s">
        <v>55</v>
      </c>
      <c r="C217" s="37">
        <v>3213.12</v>
      </c>
      <c r="D217" s="37">
        <v>3568</v>
      </c>
      <c r="G217" s="2"/>
    </row>
    <row r="218" spans="1:10">
      <c r="A218" s="3" t="s">
        <v>62</v>
      </c>
      <c r="B218" s="3" t="s">
        <v>32</v>
      </c>
      <c r="C218" s="37">
        <v>350</v>
      </c>
      <c r="D218" s="37">
        <v>350</v>
      </c>
      <c r="G218" s="2"/>
    </row>
    <row r="219" spans="1:10">
      <c r="A219" s="13" t="s">
        <v>62</v>
      </c>
      <c r="B219" s="13" t="s">
        <v>34</v>
      </c>
      <c r="C219" s="37">
        <v>80</v>
      </c>
      <c r="D219" s="37">
        <v>0</v>
      </c>
      <c r="G219" s="2"/>
    </row>
    <row r="220" spans="1:10">
      <c r="A220" s="3" t="s">
        <v>62</v>
      </c>
      <c r="B220" s="3" t="s">
        <v>36</v>
      </c>
      <c r="C220" s="37">
        <v>503.31</v>
      </c>
      <c r="D220" s="37">
        <v>540</v>
      </c>
      <c r="G220" s="2"/>
    </row>
    <row r="221" spans="1:10">
      <c r="A221" s="3" t="s">
        <v>62</v>
      </c>
      <c r="B221" s="3" t="s">
        <v>41</v>
      </c>
      <c r="C221" s="37">
        <v>4000</v>
      </c>
      <c r="D221" s="37">
        <v>7875</v>
      </c>
      <c r="G221" s="2"/>
    </row>
    <row r="222" spans="1:10">
      <c r="A222" s="10"/>
      <c r="B222" s="10" t="s">
        <v>191</v>
      </c>
      <c r="C222" s="43">
        <f>SUM(C212:C221)</f>
        <v>8525.18</v>
      </c>
      <c r="D222" s="43">
        <f>SUM(D212:D221)</f>
        <v>14547</v>
      </c>
      <c r="G222" s="2"/>
    </row>
    <row r="223" spans="1:10">
      <c r="A223" s="23"/>
      <c r="B223" s="24"/>
      <c r="C223" s="46"/>
      <c r="D223" s="46"/>
      <c r="G223" s="2"/>
    </row>
    <row r="224" spans="1:10">
      <c r="A224" s="19" t="s">
        <v>184</v>
      </c>
      <c r="B224" s="10"/>
      <c r="C224" s="10"/>
      <c r="D224" s="10"/>
      <c r="G224" s="2"/>
      <c r="H224" s="1"/>
      <c r="I224" s="1"/>
      <c r="J224" s="2"/>
    </row>
    <row r="225" spans="1:10">
      <c r="A225" s="3" t="s">
        <v>63</v>
      </c>
      <c r="B225" s="3" t="s">
        <v>2</v>
      </c>
      <c r="C225" s="37">
        <v>1283.0999999999999</v>
      </c>
      <c r="D225" s="37">
        <v>1300</v>
      </c>
      <c r="G225" s="2"/>
      <c r="H225" s="1"/>
      <c r="I225" s="1"/>
      <c r="J225" s="2"/>
    </row>
    <row r="226" spans="1:10">
      <c r="A226" s="3" t="s">
        <v>63</v>
      </c>
      <c r="B226" s="3" t="s">
        <v>3</v>
      </c>
      <c r="C226" s="37">
        <v>171.99</v>
      </c>
      <c r="D226" s="37">
        <v>0</v>
      </c>
      <c r="G226" s="2"/>
      <c r="H226" s="1"/>
      <c r="I226" s="1"/>
      <c r="J226" s="2"/>
    </row>
    <row r="227" spans="1:10">
      <c r="A227" s="3" t="s">
        <v>63</v>
      </c>
      <c r="B227" s="3" t="s">
        <v>5</v>
      </c>
      <c r="C227" s="37">
        <v>24.06</v>
      </c>
      <c r="D227" s="37">
        <v>150</v>
      </c>
      <c r="G227" s="2"/>
      <c r="H227" s="1"/>
      <c r="I227" s="1"/>
      <c r="J227" s="2"/>
    </row>
    <row r="228" spans="1:10">
      <c r="A228" s="3" t="s">
        <v>63</v>
      </c>
      <c r="B228" s="3" t="s">
        <v>6</v>
      </c>
      <c r="C228" s="37">
        <v>240.78</v>
      </c>
      <c r="D228" s="37">
        <v>200</v>
      </c>
      <c r="G228" s="2"/>
      <c r="H228" s="1"/>
      <c r="I228" s="1"/>
      <c r="J228" s="2"/>
    </row>
    <row r="229" spans="1:10">
      <c r="A229" s="3" t="s">
        <v>63</v>
      </c>
      <c r="B229" s="3" t="s">
        <v>7</v>
      </c>
      <c r="C229" s="37">
        <v>13.73</v>
      </c>
      <c r="D229" s="37">
        <v>12</v>
      </c>
      <c r="G229" s="2"/>
      <c r="H229" s="1"/>
      <c r="I229" s="1"/>
      <c r="J229" s="2"/>
    </row>
    <row r="230" spans="1:10">
      <c r="A230" s="3" t="s">
        <v>63</v>
      </c>
      <c r="B230" s="3" t="s">
        <v>8</v>
      </c>
      <c r="C230" s="37">
        <v>51.57</v>
      </c>
      <c r="D230" s="37">
        <v>43</v>
      </c>
      <c r="H230" s="1"/>
      <c r="I230" s="1"/>
      <c r="J230" s="2"/>
    </row>
    <row r="231" spans="1:10">
      <c r="A231" s="3" t="s">
        <v>63</v>
      </c>
      <c r="B231" s="3" t="s">
        <v>9</v>
      </c>
      <c r="C231" s="37">
        <v>17.170000000000002</v>
      </c>
      <c r="D231" s="37">
        <v>15</v>
      </c>
      <c r="H231" s="1"/>
      <c r="I231" s="1"/>
      <c r="J231" s="2"/>
    </row>
    <row r="232" spans="1:10">
      <c r="A232" s="3" t="s">
        <v>63</v>
      </c>
      <c r="B232" s="3" t="s">
        <v>11</v>
      </c>
      <c r="C232" s="37">
        <v>81.680000000000007</v>
      </c>
      <c r="D232" s="37">
        <v>67</v>
      </c>
      <c r="H232" s="1"/>
      <c r="I232" s="1"/>
      <c r="J232" s="2"/>
    </row>
    <row r="233" spans="1:10">
      <c r="A233" s="3" t="s">
        <v>63</v>
      </c>
      <c r="B233" s="3" t="s">
        <v>12</v>
      </c>
      <c r="C233" s="37">
        <v>5214.3999999999996</v>
      </c>
      <c r="D233" s="37">
        <v>5263</v>
      </c>
      <c r="H233" s="1"/>
      <c r="I233" s="1"/>
      <c r="J233" s="2"/>
    </row>
    <row r="234" spans="1:10">
      <c r="A234" s="3" t="s">
        <v>63</v>
      </c>
      <c r="B234" s="3" t="s">
        <v>13</v>
      </c>
      <c r="C234" s="37">
        <v>223.21</v>
      </c>
      <c r="D234" s="37">
        <v>280</v>
      </c>
      <c r="H234" s="1"/>
      <c r="I234" s="1"/>
      <c r="J234" s="2"/>
    </row>
    <row r="235" spans="1:10">
      <c r="A235" s="3" t="s">
        <v>63</v>
      </c>
      <c r="B235" s="3" t="s">
        <v>16</v>
      </c>
      <c r="C235" s="37">
        <v>983.4</v>
      </c>
      <c r="D235" s="37">
        <v>1000</v>
      </c>
      <c r="H235" s="1"/>
      <c r="I235" s="1"/>
      <c r="J235" s="2"/>
    </row>
    <row r="236" spans="1:10">
      <c r="A236" s="3" t="s">
        <v>63</v>
      </c>
      <c r="B236" s="3" t="s">
        <v>17</v>
      </c>
      <c r="C236" s="37">
        <v>2695.72</v>
      </c>
      <c r="D236" s="37">
        <v>2305</v>
      </c>
      <c r="H236" s="1"/>
      <c r="I236" s="1"/>
      <c r="J236" s="2"/>
    </row>
    <row r="237" spans="1:10">
      <c r="A237" s="3" t="s">
        <v>63</v>
      </c>
      <c r="B237" s="3" t="s">
        <v>18</v>
      </c>
      <c r="C237" s="37">
        <v>0</v>
      </c>
      <c r="D237" s="37">
        <v>108</v>
      </c>
      <c r="H237" s="1"/>
      <c r="I237" s="1"/>
      <c r="J237" s="2"/>
    </row>
    <row r="238" spans="1:10">
      <c r="A238" s="3" t="s">
        <v>63</v>
      </c>
      <c r="B238" s="3" t="s">
        <v>64</v>
      </c>
      <c r="C238" s="37">
        <v>8394.24</v>
      </c>
      <c r="D238" s="37">
        <v>7875</v>
      </c>
      <c r="H238" s="1"/>
      <c r="I238" s="1"/>
      <c r="J238" s="2"/>
    </row>
    <row r="239" spans="1:10">
      <c r="A239" s="3" t="s">
        <v>63</v>
      </c>
      <c r="B239" s="3" t="s">
        <v>32</v>
      </c>
      <c r="C239" s="37">
        <v>384</v>
      </c>
      <c r="D239" s="37">
        <v>384</v>
      </c>
      <c r="H239" s="1"/>
      <c r="I239" s="1"/>
      <c r="J239" s="2"/>
    </row>
    <row r="240" spans="1:10">
      <c r="A240" s="3" t="s">
        <v>63</v>
      </c>
      <c r="B240" s="3" t="s">
        <v>33</v>
      </c>
      <c r="C240" s="37">
        <v>750</v>
      </c>
      <c r="D240" s="37">
        <v>750</v>
      </c>
      <c r="H240" s="1"/>
      <c r="I240" s="1"/>
      <c r="J240" s="2"/>
    </row>
    <row r="241" spans="1:10">
      <c r="A241" s="3" t="s">
        <v>63</v>
      </c>
      <c r="B241" s="3" t="s">
        <v>34</v>
      </c>
      <c r="C241" s="37">
        <v>30</v>
      </c>
      <c r="D241" s="37">
        <v>0</v>
      </c>
      <c r="H241" s="1"/>
      <c r="I241" s="1"/>
      <c r="J241" s="2"/>
    </row>
    <row r="242" spans="1:10">
      <c r="A242" s="3" t="s">
        <v>63</v>
      </c>
      <c r="B242" s="3" t="s">
        <v>35</v>
      </c>
      <c r="C242" s="37">
        <v>406.23</v>
      </c>
      <c r="D242" s="37">
        <v>200</v>
      </c>
      <c r="H242" s="1"/>
      <c r="I242" s="1"/>
      <c r="J242" s="2"/>
    </row>
    <row r="243" spans="1:10">
      <c r="A243" s="3" t="s">
        <v>63</v>
      </c>
      <c r="B243" s="3" t="s">
        <v>37</v>
      </c>
      <c r="C243" s="37">
        <v>21.28</v>
      </c>
      <c r="D243" s="37">
        <v>20</v>
      </c>
      <c r="H243" s="1"/>
      <c r="I243" s="1"/>
      <c r="J243" s="2"/>
    </row>
    <row r="244" spans="1:10">
      <c r="A244" s="3" t="s">
        <v>63</v>
      </c>
      <c r="B244" s="3" t="s">
        <v>41</v>
      </c>
      <c r="C244" s="37">
        <v>153.41</v>
      </c>
      <c r="D244" s="37">
        <v>525</v>
      </c>
      <c r="H244" s="1"/>
      <c r="I244" s="1"/>
      <c r="J244" s="2"/>
    </row>
    <row r="245" spans="1:10">
      <c r="A245" s="10"/>
      <c r="B245" s="10" t="s">
        <v>191</v>
      </c>
      <c r="C245" s="43">
        <f>SUM(C225:C244)</f>
        <v>21139.969999999998</v>
      </c>
      <c r="D245" s="43">
        <f>SUM(D225:D244)</f>
        <v>20497</v>
      </c>
      <c r="H245" s="1"/>
      <c r="I245" s="1"/>
      <c r="J245" s="2"/>
    </row>
    <row r="246" spans="1:10">
      <c r="A246" s="23"/>
      <c r="B246" s="23"/>
      <c r="C246" s="46"/>
      <c r="D246" s="46"/>
      <c r="H246" s="1"/>
      <c r="I246" s="1"/>
      <c r="J246" s="2"/>
    </row>
    <row r="247" spans="1:10">
      <c r="A247" s="10" t="s">
        <v>109</v>
      </c>
      <c r="B247" s="10"/>
      <c r="C247" s="10"/>
      <c r="D247" s="10"/>
      <c r="H247" s="1"/>
      <c r="I247" s="1"/>
      <c r="J247" s="2"/>
    </row>
    <row r="248" spans="1:10">
      <c r="A248" s="3" t="s">
        <v>65</v>
      </c>
      <c r="B248" s="3" t="s">
        <v>17</v>
      </c>
      <c r="C248" s="37">
        <v>184.2</v>
      </c>
      <c r="D248" s="37">
        <v>185</v>
      </c>
      <c r="H248" s="1"/>
      <c r="I248" s="1"/>
      <c r="J248" s="2"/>
    </row>
    <row r="249" spans="1:10">
      <c r="A249" s="3" t="s">
        <v>65</v>
      </c>
      <c r="B249" s="3" t="s">
        <v>34</v>
      </c>
      <c r="C249" s="37">
        <v>296.91000000000003</v>
      </c>
      <c r="D249" s="37">
        <v>269</v>
      </c>
      <c r="H249" s="1"/>
      <c r="I249" s="1"/>
      <c r="J249" s="2"/>
    </row>
    <row r="250" spans="1:10">
      <c r="A250" s="10" t="s">
        <v>65</v>
      </c>
      <c r="B250" s="10" t="s">
        <v>191</v>
      </c>
      <c r="C250" s="43">
        <f>SUM(C248:C249)</f>
        <v>481.11</v>
      </c>
      <c r="D250" s="43">
        <f>SUM(D248:D249)</f>
        <v>454</v>
      </c>
      <c r="H250" s="1"/>
      <c r="I250" s="1"/>
      <c r="J250" s="2"/>
    </row>
    <row r="251" spans="1:10">
      <c r="A251" s="23"/>
      <c r="B251" s="23"/>
      <c r="C251" s="46"/>
      <c r="D251" s="46"/>
      <c r="H251" s="1"/>
      <c r="I251" s="1"/>
      <c r="J251" s="2"/>
    </row>
    <row r="252" spans="1:10">
      <c r="A252" s="10" t="s">
        <v>110</v>
      </c>
      <c r="B252" s="10"/>
      <c r="C252" s="10"/>
      <c r="D252" s="10"/>
    </row>
    <row r="253" spans="1:10">
      <c r="A253" s="3" t="s">
        <v>66</v>
      </c>
      <c r="B253" s="3" t="s">
        <v>12</v>
      </c>
      <c r="C253" s="37">
        <v>502.84</v>
      </c>
      <c r="D253" s="37">
        <v>626</v>
      </c>
    </row>
    <row r="254" spans="1:10">
      <c r="A254" s="3" t="s">
        <v>66</v>
      </c>
      <c r="B254" s="3" t="s">
        <v>17</v>
      </c>
      <c r="C254" s="37">
        <v>906.6</v>
      </c>
      <c r="D254" s="37">
        <v>315</v>
      </c>
      <c r="H254" s="2"/>
    </row>
    <row r="255" spans="1:10">
      <c r="A255" s="3" t="s">
        <v>66</v>
      </c>
      <c r="B255" s="3" t="s">
        <v>51</v>
      </c>
      <c r="C255" s="37">
        <v>0</v>
      </c>
      <c r="D255" s="37">
        <v>187</v>
      </c>
      <c r="H255" s="2"/>
    </row>
    <row r="256" spans="1:10">
      <c r="A256" s="3"/>
      <c r="B256" s="3" t="s">
        <v>36</v>
      </c>
      <c r="C256" s="37">
        <v>0</v>
      </c>
      <c r="D256" s="37">
        <v>113</v>
      </c>
      <c r="H256" s="2"/>
    </row>
    <row r="257" spans="1:8">
      <c r="A257" s="10"/>
      <c r="B257" s="10" t="s">
        <v>191</v>
      </c>
      <c r="C257" s="47">
        <f>SUM(C253:C256)</f>
        <v>1409.44</v>
      </c>
      <c r="D257" s="47">
        <f>SUM(D253:D256)</f>
        <v>1241</v>
      </c>
      <c r="H257" s="2"/>
    </row>
    <row r="258" spans="1:8">
      <c r="A258" s="23"/>
      <c r="B258" s="23"/>
      <c r="C258" s="46"/>
      <c r="D258" s="46"/>
      <c r="H258" s="2"/>
    </row>
    <row r="259" spans="1:8">
      <c r="A259" s="10" t="s">
        <v>99</v>
      </c>
      <c r="B259" s="10"/>
      <c r="C259" s="10"/>
      <c r="D259" s="10"/>
      <c r="H259" s="2"/>
    </row>
    <row r="260" spans="1:8">
      <c r="A260" s="3" t="s">
        <v>67</v>
      </c>
      <c r="B260" s="3" t="s">
        <v>2</v>
      </c>
      <c r="C260" s="37">
        <v>64015.14</v>
      </c>
      <c r="D260" s="37">
        <v>62351</v>
      </c>
      <c r="G260" s="12"/>
      <c r="H260" s="2"/>
    </row>
    <row r="261" spans="1:8">
      <c r="A261" s="3" t="s">
        <v>67</v>
      </c>
      <c r="B261" s="3" t="s">
        <v>3</v>
      </c>
      <c r="C261" s="37">
        <v>6379.41</v>
      </c>
      <c r="D261" s="37">
        <v>5895</v>
      </c>
      <c r="G261" s="12"/>
      <c r="H261" s="2"/>
    </row>
    <row r="262" spans="1:8">
      <c r="A262" s="3" t="s">
        <v>67</v>
      </c>
      <c r="B262" s="3" t="s">
        <v>4</v>
      </c>
      <c r="C262" s="37">
        <v>881.95</v>
      </c>
      <c r="D262" s="37">
        <v>815</v>
      </c>
      <c r="G262" s="12"/>
      <c r="H262" s="2"/>
    </row>
    <row r="263" spans="1:8">
      <c r="A263" s="3" t="s">
        <v>67</v>
      </c>
      <c r="B263" s="3" t="s">
        <v>5</v>
      </c>
      <c r="C263" s="37">
        <v>1003.96</v>
      </c>
      <c r="D263" s="37">
        <v>927</v>
      </c>
      <c r="G263" s="12"/>
      <c r="H263" s="2"/>
    </row>
    <row r="264" spans="1:8">
      <c r="A264" s="3" t="s">
        <v>67</v>
      </c>
      <c r="B264" s="3" t="s">
        <v>6</v>
      </c>
      <c r="C264" s="37">
        <v>10042.18</v>
      </c>
      <c r="D264" s="37">
        <v>9278</v>
      </c>
      <c r="G264" s="12"/>
    </row>
    <row r="265" spans="1:8">
      <c r="A265" s="3" t="s">
        <v>67</v>
      </c>
      <c r="B265" s="3" t="s">
        <v>7</v>
      </c>
      <c r="C265" s="37">
        <v>573.51</v>
      </c>
      <c r="D265" s="37">
        <v>538</v>
      </c>
      <c r="G265" s="12"/>
    </row>
    <row r="266" spans="1:8">
      <c r="A266" s="3" t="s">
        <v>67</v>
      </c>
      <c r="B266" s="3" t="s">
        <v>8</v>
      </c>
      <c r="C266" s="37">
        <v>2151.77</v>
      </c>
      <c r="D266" s="37">
        <v>1994</v>
      </c>
      <c r="G266" s="12"/>
    </row>
    <row r="267" spans="1:8">
      <c r="A267" s="3" t="s">
        <v>67</v>
      </c>
      <c r="B267" s="3" t="s">
        <v>9</v>
      </c>
      <c r="C267" s="37">
        <v>717.14</v>
      </c>
      <c r="D267" s="37">
        <v>663</v>
      </c>
      <c r="G267" s="12"/>
    </row>
    <row r="268" spans="1:8">
      <c r="A268" s="3" t="s">
        <v>67</v>
      </c>
      <c r="B268" s="3" t="s">
        <v>10</v>
      </c>
      <c r="C268" s="37">
        <v>3406.89</v>
      </c>
      <c r="D268" s="37">
        <v>3146</v>
      </c>
      <c r="G268" s="12"/>
    </row>
    <row r="269" spans="1:8">
      <c r="A269" s="3" t="s">
        <v>67</v>
      </c>
      <c r="B269" s="3" t="s">
        <v>11</v>
      </c>
      <c r="C269" s="37">
        <v>884</v>
      </c>
      <c r="D269" s="37">
        <v>816</v>
      </c>
      <c r="G269" s="12"/>
    </row>
    <row r="270" spans="1:8">
      <c r="A270" s="3" t="s">
        <v>67</v>
      </c>
      <c r="B270" s="3" t="s">
        <v>68</v>
      </c>
      <c r="C270" s="37">
        <v>0</v>
      </c>
      <c r="D270" s="37">
        <v>113</v>
      </c>
      <c r="G270" s="12"/>
    </row>
    <row r="271" spans="1:8">
      <c r="A271" s="3" t="s">
        <v>67</v>
      </c>
      <c r="B271" s="3" t="s">
        <v>12</v>
      </c>
      <c r="C271" s="37">
        <v>17977.740000000002</v>
      </c>
      <c r="D271" s="37">
        <v>9975</v>
      </c>
      <c r="G271" s="12"/>
    </row>
    <row r="272" spans="1:8">
      <c r="A272" s="3" t="s">
        <v>67</v>
      </c>
      <c r="B272" s="3" t="s">
        <v>13</v>
      </c>
      <c r="C272" s="37">
        <v>400</v>
      </c>
      <c r="D272" s="37">
        <v>567</v>
      </c>
      <c r="G272" s="12"/>
    </row>
    <row r="273" spans="1:7">
      <c r="A273" s="3" t="s">
        <v>67</v>
      </c>
      <c r="B273" s="3" t="s">
        <v>14</v>
      </c>
      <c r="C273" s="37">
        <v>166.59</v>
      </c>
      <c r="D273" s="37">
        <v>280</v>
      </c>
      <c r="G273" s="12"/>
    </row>
    <row r="274" spans="1:7">
      <c r="A274" s="3" t="s">
        <v>67</v>
      </c>
      <c r="B274" s="3" t="s">
        <v>69</v>
      </c>
      <c r="C274" s="37">
        <v>1202.77</v>
      </c>
      <c r="D274" s="37">
        <v>1050</v>
      </c>
      <c r="G274" s="12"/>
    </row>
    <row r="275" spans="1:7">
      <c r="A275" s="3" t="s">
        <v>67</v>
      </c>
      <c r="B275" s="3" t="s">
        <v>17</v>
      </c>
      <c r="C275" s="37">
        <v>4450.38</v>
      </c>
      <c r="D275" s="37">
        <v>3885</v>
      </c>
      <c r="G275" s="12"/>
    </row>
    <row r="276" spans="1:7">
      <c r="A276" s="3" t="s">
        <v>67</v>
      </c>
      <c r="B276" s="3" t="s">
        <v>18</v>
      </c>
      <c r="C276" s="37">
        <v>242.28</v>
      </c>
      <c r="D276" s="37">
        <v>216</v>
      </c>
      <c r="G276" s="12"/>
    </row>
    <row r="277" spans="1:7">
      <c r="A277" s="3" t="s">
        <v>67</v>
      </c>
      <c r="B277" s="3" t="s">
        <v>50</v>
      </c>
      <c r="C277" s="37">
        <v>120.74</v>
      </c>
      <c r="D277" s="37">
        <v>161</v>
      </c>
      <c r="G277" s="12"/>
    </row>
    <row r="278" spans="1:7">
      <c r="A278" s="3" t="s">
        <v>67</v>
      </c>
      <c r="B278" s="3" t="s">
        <v>27</v>
      </c>
      <c r="C278" s="37">
        <v>0</v>
      </c>
      <c r="D278" s="37">
        <v>210</v>
      </c>
      <c r="G278" s="12"/>
    </row>
    <row r="279" spans="1:7">
      <c r="A279" s="3" t="s">
        <v>67</v>
      </c>
      <c r="B279" s="3" t="s">
        <v>51</v>
      </c>
      <c r="C279" s="37">
        <v>0</v>
      </c>
      <c r="D279" s="37">
        <v>0</v>
      </c>
      <c r="G279" s="12"/>
    </row>
    <row r="280" spans="1:7">
      <c r="A280" s="3" t="s">
        <v>67</v>
      </c>
      <c r="B280" s="3" t="s">
        <v>64</v>
      </c>
      <c r="C280" s="37">
        <v>0</v>
      </c>
      <c r="D280" s="37">
        <v>108</v>
      </c>
      <c r="G280" s="12"/>
    </row>
    <row r="281" spans="1:7">
      <c r="A281" s="3" t="s">
        <v>67</v>
      </c>
      <c r="B281" s="3" t="s">
        <v>32</v>
      </c>
      <c r="C281" s="37">
        <v>3450</v>
      </c>
      <c r="D281" s="37">
        <v>3450</v>
      </c>
      <c r="G281" s="12"/>
    </row>
    <row r="282" spans="1:7">
      <c r="A282" s="3" t="s">
        <v>67</v>
      </c>
      <c r="B282" s="3" t="s">
        <v>33</v>
      </c>
      <c r="C282" s="37">
        <v>1312.8</v>
      </c>
      <c r="D282" s="37">
        <v>1350</v>
      </c>
      <c r="G282" s="12"/>
    </row>
    <row r="283" spans="1:7">
      <c r="A283" s="3" t="s">
        <v>67</v>
      </c>
      <c r="B283" s="3" t="s">
        <v>34</v>
      </c>
      <c r="C283" s="37">
        <v>13.5</v>
      </c>
      <c r="D283" s="37">
        <v>48</v>
      </c>
      <c r="G283" s="12"/>
    </row>
    <row r="284" spans="1:7">
      <c r="A284" s="3" t="s">
        <v>67</v>
      </c>
      <c r="B284" s="3" t="s">
        <v>35</v>
      </c>
      <c r="C284" s="37">
        <v>350.21</v>
      </c>
      <c r="D284" s="37">
        <v>1459</v>
      </c>
      <c r="G284" s="12"/>
    </row>
    <row r="285" spans="1:7">
      <c r="A285" s="3" t="s">
        <v>67</v>
      </c>
      <c r="B285" s="3" t="s">
        <v>36</v>
      </c>
      <c r="C285" s="37">
        <v>246.97</v>
      </c>
      <c r="D285" s="37">
        <v>241</v>
      </c>
      <c r="G285" s="12"/>
    </row>
    <row r="286" spans="1:7">
      <c r="A286" s="3" t="s">
        <v>67</v>
      </c>
      <c r="B286" s="3" t="s">
        <v>37</v>
      </c>
      <c r="C286" s="37">
        <v>660.88</v>
      </c>
      <c r="D286" s="37">
        <v>630</v>
      </c>
      <c r="G286" s="12"/>
    </row>
    <row r="287" spans="1:7">
      <c r="A287" s="10"/>
      <c r="B287" s="10" t="s">
        <v>97</v>
      </c>
      <c r="C287" s="43">
        <f>SUM(C260:C286)</f>
        <v>120650.81000000004</v>
      </c>
      <c r="D287" s="43">
        <f>SUM(D260:D286)</f>
        <v>110166</v>
      </c>
      <c r="G287" s="12"/>
    </row>
    <row r="288" spans="1:7">
      <c r="A288" s="23"/>
      <c r="B288" s="23"/>
      <c r="C288" s="46"/>
      <c r="D288" s="46"/>
      <c r="G288" s="12"/>
    </row>
    <row r="289" spans="1:8">
      <c r="A289" s="10" t="s">
        <v>111</v>
      </c>
      <c r="B289" s="10"/>
      <c r="C289" s="10"/>
      <c r="D289" s="10"/>
      <c r="G289" s="12"/>
    </row>
    <row r="290" spans="1:8">
      <c r="A290" s="3" t="s">
        <v>70</v>
      </c>
      <c r="B290" s="3" t="s">
        <v>17</v>
      </c>
      <c r="C290" s="37">
        <v>661.55</v>
      </c>
      <c r="D290" s="37">
        <v>0</v>
      </c>
      <c r="G290" s="12"/>
      <c r="H290" s="12"/>
    </row>
    <row r="291" spans="1:8">
      <c r="A291" s="3" t="s">
        <v>70</v>
      </c>
      <c r="B291" s="3" t="s">
        <v>51</v>
      </c>
      <c r="C291" s="37">
        <v>16.5</v>
      </c>
      <c r="D291" s="37">
        <v>0</v>
      </c>
      <c r="G291" s="12"/>
      <c r="H291" s="12"/>
    </row>
    <row r="292" spans="1:8">
      <c r="A292" s="3" t="s">
        <v>70</v>
      </c>
      <c r="B292" s="3" t="s">
        <v>64</v>
      </c>
      <c r="C292" s="37">
        <v>2322</v>
      </c>
      <c r="D292" s="37">
        <v>7893</v>
      </c>
      <c r="G292" s="12"/>
      <c r="H292" s="12"/>
    </row>
    <row r="293" spans="1:8">
      <c r="A293" s="3" t="s">
        <v>70</v>
      </c>
      <c r="B293" s="3" t="s">
        <v>33</v>
      </c>
      <c r="C293" s="37">
        <v>400</v>
      </c>
      <c r="D293" s="37">
        <v>0</v>
      </c>
      <c r="G293" s="12"/>
      <c r="H293" s="12"/>
    </row>
    <row r="294" spans="1:8">
      <c r="A294" s="3" t="s">
        <v>70</v>
      </c>
      <c r="B294" s="3" t="s">
        <v>187</v>
      </c>
      <c r="C294" s="37">
        <v>3075.36</v>
      </c>
      <c r="D294" s="37">
        <v>2956</v>
      </c>
      <c r="G294" s="12"/>
      <c r="H294" s="12"/>
    </row>
    <row r="295" spans="1:8">
      <c r="A295" s="10"/>
      <c r="B295" s="10" t="s">
        <v>191</v>
      </c>
      <c r="C295" s="43">
        <f>SUM(C290:C294)</f>
        <v>6475.41</v>
      </c>
      <c r="D295" s="43">
        <f>SUM(D290:D294)</f>
        <v>10849</v>
      </c>
      <c r="G295" s="12"/>
      <c r="H295" s="12"/>
    </row>
    <row r="296" spans="1:8">
      <c r="A296" s="23"/>
      <c r="B296" s="23"/>
      <c r="C296" s="46"/>
      <c r="D296" s="46"/>
      <c r="G296" s="12"/>
      <c r="H296" s="12"/>
    </row>
    <row r="297" spans="1:8">
      <c r="A297" s="10" t="s">
        <v>185</v>
      </c>
      <c r="B297" s="10"/>
      <c r="C297" s="10"/>
      <c r="D297" s="10"/>
      <c r="G297" s="12"/>
      <c r="H297" s="12"/>
    </row>
    <row r="298" spans="1:8">
      <c r="A298" s="3" t="s">
        <v>71</v>
      </c>
      <c r="B298" s="3" t="s">
        <v>17</v>
      </c>
      <c r="C298" s="37">
        <v>876.95</v>
      </c>
      <c r="D298" s="37">
        <v>0</v>
      </c>
      <c r="G298" s="12"/>
      <c r="H298" s="12"/>
    </row>
    <row r="299" spans="1:8">
      <c r="A299" s="3" t="s">
        <v>71</v>
      </c>
      <c r="B299" s="3" t="s">
        <v>64</v>
      </c>
      <c r="C299" s="37">
        <v>3078</v>
      </c>
      <c r="D299" s="37">
        <v>10464</v>
      </c>
      <c r="G299" s="12"/>
      <c r="H299" s="12"/>
    </row>
    <row r="300" spans="1:8">
      <c r="A300" s="3" t="s">
        <v>71</v>
      </c>
      <c r="B300" s="3" t="s">
        <v>186</v>
      </c>
      <c r="C300" s="37">
        <v>4076.64</v>
      </c>
      <c r="D300" s="37">
        <v>3920</v>
      </c>
      <c r="G300" s="12"/>
      <c r="H300" s="12"/>
    </row>
    <row r="301" spans="1:8">
      <c r="A301" s="10"/>
      <c r="B301" s="10" t="s">
        <v>191</v>
      </c>
      <c r="C301" s="43">
        <f>SUM(C298:C300)</f>
        <v>8031.59</v>
      </c>
      <c r="D301" s="43">
        <f>SUM(D298:D300)</f>
        <v>14384</v>
      </c>
      <c r="G301" s="12"/>
      <c r="H301" s="12"/>
    </row>
    <row r="302" spans="1:8">
      <c r="A302" s="23"/>
      <c r="B302" s="23"/>
      <c r="C302" s="46"/>
      <c r="D302" s="46"/>
      <c r="G302" s="12"/>
      <c r="H302" s="12"/>
    </row>
    <row r="303" spans="1:8">
      <c r="A303" s="10" t="s">
        <v>113</v>
      </c>
      <c r="B303" s="10"/>
      <c r="C303" s="10"/>
      <c r="D303" s="10"/>
      <c r="G303" s="12"/>
      <c r="H303" s="12"/>
    </row>
    <row r="304" spans="1:8">
      <c r="A304" s="3" t="s">
        <v>72</v>
      </c>
      <c r="B304" s="3" t="s">
        <v>55</v>
      </c>
      <c r="C304" s="37">
        <v>667.2</v>
      </c>
      <c r="D304" s="37">
        <v>1050</v>
      </c>
      <c r="G304" s="12"/>
      <c r="H304" s="12"/>
    </row>
    <row r="305" spans="1:8">
      <c r="A305" s="3" t="s">
        <v>72</v>
      </c>
      <c r="B305" s="3" t="s">
        <v>64</v>
      </c>
      <c r="C305" s="37">
        <v>936.64</v>
      </c>
      <c r="D305" s="37">
        <v>5737</v>
      </c>
      <c r="G305" s="12"/>
      <c r="H305" s="12"/>
    </row>
    <row r="306" spans="1:8">
      <c r="A306" s="10"/>
      <c r="B306" s="10" t="s">
        <v>191</v>
      </c>
      <c r="C306" s="43">
        <f>SUM(C304:C305)</f>
        <v>1603.8400000000001</v>
      </c>
      <c r="D306" s="43">
        <f>SUM(D304:D305)</f>
        <v>6787</v>
      </c>
      <c r="H306" s="12"/>
    </row>
    <row r="307" spans="1:8">
      <c r="A307" s="23"/>
      <c r="B307" s="23"/>
      <c r="C307" s="46"/>
      <c r="D307" s="46"/>
      <c r="H307" s="12"/>
    </row>
    <row r="308" spans="1:8">
      <c r="A308" s="10" t="s">
        <v>100</v>
      </c>
      <c r="B308" s="10"/>
      <c r="C308" s="10"/>
      <c r="D308" s="10"/>
      <c r="G308" s="12"/>
      <c r="H308" s="12"/>
    </row>
    <row r="309" spans="1:8">
      <c r="A309" s="3" t="s">
        <v>73</v>
      </c>
      <c r="B309" s="3" t="s">
        <v>2</v>
      </c>
      <c r="C309" s="37">
        <v>609.28</v>
      </c>
      <c r="D309" s="37">
        <v>5775</v>
      </c>
      <c r="G309" s="12"/>
      <c r="H309" s="12"/>
    </row>
    <row r="310" spans="1:8">
      <c r="A310" s="3" t="s">
        <v>73</v>
      </c>
      <c r="B310" s="3" t="s">
        <v>3</v>
      </c>
      <c r="C310" s="37">
        <v>929.49</v>
      </c>
      <c r="D310" s="37">
        <v>476</v>
      </c>
      <c r="G310" s="12"/>
      <c r="H310" s="12"/>
    </row>
    <row r="311" spans="1:8">
      <c r="A311" s="3" t="s">
        <v>73</v>
      </c>
      <c r="B311" s="3" t="s">
        <v>5</v>
      </c>
      <c r="C311" s="37">
        <v>135.82</v>
      </c>
      <c r="D311" s="37">
        <v>66</v>
      </c>
      <c r="G311" s="12"/>
      <c r="H311" s="12"/>
    </row>
    <row r="312" spans="1:8">
      <c r="A312" s="3" t="s">
        <v>73</v>
      </c>
      <c r="B312" s="3" t="s">
        <v>6</v>
      </c>
      <c r="C312" s="37">
        <v>3019.88</v>
      </c>
      <c r="D312" s="37">
        <v>840</v>
      </c>
      <c r="G312" s="12"/>
      <c r="H312" s="12"/>
    </row>
    <row r="313" spans="1:8">
      <c r="A313" s="3" t="s">
        <v>73</v>
      </c>
      <c r="B313" s="3" t="s">
        <v>7</v>
      </c>
      <c r="C313" s="37">
        <v>205.95</v>
      </c>
      <c r="D313" s="37">
        <v>37</v>
      </c>
      <c r="H313" s="12"/>
    </row>
    <row r="314" spans="1:8">
      <c r="A314" s="3" t="s">
        <v>73</v>
      </c>
      <c r="B314" s="3" t="s">
        <v>8</v>
      </c>
      <c r="C314" s="37">
        <v>270.22000000000003</v>
      </c>
      <c r="D314" s="37">
        <v>142</v>
      </c>
      <c r="H314" s="12"/>
    </row>
    <row r="315" spans="1:8">
      <c r="A315" s="3" t="s">
        <v>73</v>
      </c>
      <c r="B315" s="3" t="s">
        <v>9</v>
      </c>
      <c r="C315" s="37">
        <v>90.05</v>
      </c>
      <c r="D315" s="37">
        <v>47</v>
      </c>
      <c r="H315" s="12"/>
    </row>
    <row r="316" spans="1:8">
      <c r="A316" s="3" t="s">
        <v>73</v>
      </c>
      <c r="B316" s="3" t="s">
        <v>10</v>
      </c>
      <c r="C316" s="37">
        <v>1223.3499999999999</v>
      </c>
      <c r="D316" s="37">
        <v>225</v>
      </c>
      <c r="H316" s="12"/>
    </row>
    <row r="317" spans="1:8">
      <c r="A317" s="3" t="s">
        <v>73</v>
      </c>
      <c r="B317" s="3" t="s">
        <v>11</v>
      </c>
      <c r="C317" s="37">
        <v>782</v>
      </c>
      <c r="D317" s="37">
        <v>142</v>
      </c>
      <c r="H317" s="12"/>
    </row>
    <row r="318" spans="1:8">
      <c r="A318" s="3" t="s">
        <v>73</v>
      </c>
      <c r="B318" s="3" t="s">
        <v>12</v>
      </c>
      <c r="C318" s="37">
        <v>472</v>
      </c>
      <c r="D318" s="37">
        <v>1470</v>
      </c>
      <c r="H318" s="12"/>
    </row>
    <row r="319" spans="1:8">
      <c r="A319" s="3" t="s">
        <v>73</v>
      </c>
      <c r="B319" s="3" t="s">
        <v>13</v>
      </c>
      <c r="C319" s="37">
        <v>92.33</v>
      </c>
      <c r="D319" s="37">
        <v>190</v>
      </c>
      <c r="H319" s="12"/>
    </row>
    <row r="320" spans="1:8">
      <c r="A320" s="3" t="s">
        <v>73</v>
      </c>
      <c r="B320" s="3" t="s">
        <v>14</v>
      </c>
      <c r="C320" s="37">
        <v>42.16</v>
      </c>
      <c r="D320" s="37">
        <v>70</v>
      </c>
      <c r="H320" s="12"/>
    </row>
    <row r="321" spans="1:8">
      <c r="A321" s="3" t="s">
        <v>73</v>
      </c>
      <c r="B321" s="3" t="s">
        <v>17</v>
      </c>
      <c r="C321" s="37">
        <v>244.34</v>
      </c>
      <c r="D321" s="37">
        <v>108</v>
      </c>
      <c r="H321" s="12"/>
    </row>
    <row r="322" spans="1:8">
      <c r="A322" s="3" t="s">
        <v>73</v>
      </c>
      <c r="B322" s="3" t="s">
        <v>18</v>
      </c>
      <c r="C322" s="37">
        <v>158.32</v>
      </c>
      <c r="D322" s="37">
        <v>11</v>
      </c>
      <c r="H322" s="12"/>
    </row>
    <row r="323" spans="1:8">
      <c r="A323" s="3" t="s">
        <v>73</v>
      </c>
      <c r="B323" s="3" t="s">
        <v>50</v>
      </c>
      <c r="C323" s="37">
        <v>42.62</v>
      </c>
      <c r="D323" s="37">
        <v>25</v>
      </c>
      <c r="H323" s="12"/>
    </row>
    <row r="324" spans="1:8">
      <c r="A324" s="3" t="s">
        <v>73</v>
      </c>
      <c r="B324" s="3" t="s">
        <v>34</v>
      </c>
      <c r="C324" s="37">
        <v>26.44</v>
      </c>
      <c r="D324" s="37">
        <v>47</v>
      </c>
      <c r="H324" s="12"/>
    </row>
    <row r="325" spans="1:8">
      <c r="A325" s="3" t="s">
        <v>73</v>
      </c>
      <c r="B325" s="3" t="s">
        <v>35</v>
      </c>
      <c r="C325" s="37">
        <v>63.91</v>
      </c>
      <c r="D325" s="37">
        <v>271</v>
      </c>
      <c r="H325" s="12"/>
    </row>
    <row r="326" spans="1:8">
      <c r="A326" s="3" t="s">
        <v>73</v>
      </c>
      <c r="B326" s="3" t="s">
        <v>126</v>
      </c>
      <c r="C326" s="37">
        <v>24105.85</v>
      </c>
      <c r="D326" s="37">
        <v>0</v>
      </c>
      <c r="H326" s="12"/>
    </row>
    <row r="327" spans="1:8">
      <c r="A327" s="3" t="s">
        <v>73</v>
      </c>
      <c r="B327" s="3" t="s">
        <v>127</v>
      </c>
      <c r="C327" s="37">
        <v>201.6</v>
      </c>
      <c r="D327" s="37">
        <v>0</v>
      </c>
      <c r="H327" s="12"/>
    </row>
    <row r="328" spans="1:8">
      <c r="A328" s="3" t="s">
        <v>73</v>
      </c>
      <c r="B328" s="3" t="s">
        <v>28</v>
      </c>
      <c r="C328" s="37">
        <v>106.48</v>
      </c>
      <c r="D328" s="37">
        <v>0</v>
      </c>
      <c r="H328" s="12"/>
    </row>
    <row r="329" spans="1:8">
      <c r="A329" s="3" t="s">
        <v>73</v>
      </c>
      <c r="B329" s="3" t="s">
        <v>33</v>
      </c>
      <c r="C329" s="37">
        <v>231</v>
      </c>
      <c r="D329" s="37">
        <v>0</v>
      </c>
      <c r="H329" s="12"/>
    </row>
    <row r="330" spans="1:8">
      <c r="A330" s="3" t="s">
        <v>73</v>
      </c>
      <c r="B330" s="3" t="s">
        <v>37</v>
      </c>
      <c r="C330" s="37">
        <v>92.32</v>
      </c>
      <c r="D330" s="37">
        <v>0</v>
      </c>
      <c r="H330" s="12"/>
    </row>
    <row r="331" spans="1:8">
      <c r="A331" s="13" t="s">
        <v>73</v>
      </c>
      <c r="B331" s="13" t="s">
        <v>68</v>
      </c>
      <c r="C331" s="41">
        <v>6.7</v>
      </c>
      <c r="D331" s="37">
        <v>78</v>
      </c>
      <c r="H331" s="12"/>
    </row>
    <row r="332" spans="1:8">
      <c r="A332" s="10"/>
      <c r="B332" s="10" t="s">
        <v>191</v>
      </c>
      <c r="C332" s="43">
        <f>SUM(C309:C331)</f>
        <v>33152.11</v>
      </c>
      <c r="D332" s="43">
        <f>SUM(D309:D331)</f>
        <v>10020</v>
      </c>
      <c r="H332" s="12"/>
    </row>
    <row r="333" spans="1:8">
      <c r="A333" s="22"/>
      <c r="B333" s="23"/>
      <c r="C333" s="44"/>
      <c r="D333" s="46"/>
      <c r="H333" s="12"/>
    </row>
    <row r="334" spans="1:8">
      <c r="A334" s="10" t="s">
        <v>122</v>
      </c>
      <c r="B334" s="10"/>
      <c r="C334" s="43"/>
      <c r="D334" s="10"/>
      <c r="H334" s="12"/>
    </row>
    <row r="335" spans="1:8">
      <c r="A335" s="3" t="s">
        <v>74</v>
      </c>
      <c r="B335" s="3" t="s">
        <v>2</v>
      </c>
      <c r="C335" s="9">
        <v>21850.44</v>
      </c>
      <c r="D335" s="37">
        <v>9975</v>
      </c>
      <c r="H335" s="2"/>
    </row>
    <row r="336" spans="1:8">
      <c r="A336" s="3" t="s">
        <v>74</v>
      </c>
      <c r="B336" s="3" t="s">
        <v>3</v>
      </c>
      <c r="C336" s="37">
        <v>1108.25</v>
      </c>
      <c r="D336" s="37">
        <v>945</v>
      </c>
      <c r="H336" s="2"/>
    </row>
    <row r="337" spans="1:8">
      <c r="A337" s="3" t="s">
        <v>74</v>
      </c>
      <c r="B337" s="3" t="s">
        <v>5</v>
      </c>
      <c r="C337" s="37">
        <v>166.06</v>
      </c>
      <c r="D337" s="37">
        <v>112</v>
      </c>
      <c r="H337" s="2"/>
    </row>
    <row r="338" spans="1:8">
      <c r="A338" s="3" t="s">
        <v>74</v>
      </c>
      <c r="B338" s="3" t="s">
        <v>6</v>
      </c>
      <c r="C338" s="37">
        <v>0</v>
      </c>
      <c r="D338" s="37">
        <v>1135</v>
      </c>
      <c r="H338" s="2"/>
    </row>
    <row r="339" spans="1:8">
      <c r="A339" s="3" t="s">
        <v>74</v>
      </c>
      <c r="B339" s="3" t="s">
        <v>7</v>
      </c>
      <c r="C339" s="37">
        <v>94.87</v>
      </c>
      <c r="D339" s="37">
        <v>64</v>
      </c>
      <c r="H339" s="2"/>
    </row>
    <row r="340" spans="1:8">
      <c r="A340" s="3" t="s">
        <v>74</v>
      </c>
      <c r="B340" s="3" t="s">
        <v>8</v>
      </c>
      <c r="C340" s="37">
        <v>320.39999999999998</v>
      </c>
      <c r="D340" s="37">
        <v>242</v>
      </c>
      <c r="H340" s="2"/>
    </row>
    <row r="341" spans="1:8">
      <c r="A341" s="3" t="s">
        <v>74</v>
      </c>
      <c r="B341" s="3" t="s">
        <v>9</v>
      </c>
      <c r="C341" s="37">
        <v>106.76</v>
      </c>
      <c r="D341" s="37">
        <v>80</v>
      </c>
      <c r="H341" s="2"/>
    </row>
    <row r="342" spans="1:8">
      <c r="A342" s="3" t="s">
        <v>74</v>
      </c>
      <c r="B342" s="3" t="s">
        <v>10</v>
      </c>
      <c r="C342" s="37">
        <v>563.54999999999995</v>
      </c>
      <c r="D342" s="37">
        <v>384</v>
      </c>
      <c r="H342" s="2"/>
    </row>
    <row r="343" spans="1:8">
      <c r="A343" s="3" t="s">
        <v>74</v>
      </c>
      <c r="B343" s="3" t="s">
        <v>11</v>
      </c>
      <c r="C343" s="37">
        <v>0</v>
      </c>
      <c r="D343" s="37">
        <v>242</v>
      </c>
      <c r="H343" s="2"/>
    </row>
    <row r="344" spans="1:8">
      <c r="A344" s="3" t="s">
        <v>74</v>
      </c>
      <c r="B344" s="3" t="s">
        <v>12</v>
      </c>
      <c r="C344" s="37">
        <v>802.4</v>
      </c>
      <c r="D344" s="37">
        <v>2499</v>
      </c>
      <c r="H344" s="2"/>
    </row>
    <row r="345" spans="1:8">
      <c r="A345" s="3" t="s">
        <v>74</v>
      </c>
      <c r="B345" s="3" t="s">
        <v>13</v>
      </c>
      <c r="C345" s="37">
        <v>156.97</v>
      </c>
      <c r="D345" s="37">
        <v>323</v>
      </c>
      <c r="H345" s="2"/>
    </row>
    <row r="346" spans="1:8">
      <c r="A346" s="3" t="s">
        <v>74</v>
      </c>
      <c r="B346" s="3" t="s">
        <v>14</v>
      </c>
      <c r="C346" s="37">
        <v>71.680000000000007</v>
      </c>
      <c r="D346" s="37">
        <v>120</v>
      </c>
      <c r="H346" s="2"/>
    </row>
    <row r="347" spans="1:8">
      <c r="A347" s="3" t="s">
        <v>74</v>
      </c>
      <c r="B347" s="3" t="s">
        <v>69</v>
      </c>
      <c r="C347" s="37">
        <v>0</v>
      </c>
      <c r="D347" s="37">
        <v>714</v>
      </c>
      <c r="H347" s="2"/>
    </row>
    <row r="348" spans="1:8">
      <c r="A348" s="3" t="s">
        <v>74</v>
      </c>
      <c r="B348" s="3" t="s">
        <v>17</v>
      </c>
      <c r="C348" s="37">
        <v>415.36</v>
      </c>
      <c r="D348" s="37">
        <v>183</v>
      </c>
      <c r="H348" s="2"/>
    </row>
    <row r="349" spans="1:8">
      <c r="A349" s="3" t="s">
        <v>74</v>
      </c>
      <c r="B349" s="3" t="s">
        <v>18</v>
      </c>
      <c r="C349" s="37">
        <v>81.55</v>
      </c>
      <c r="D349" s="37">
        <v>18</v>
      </c>
      <c r="H349" s="2"/>
    </row>
    <row r="350" spans="1:8">
      <c r="A350" s="3" t="s">
        <v>74</v>
      </c>
      <c r="B350" s="3" t="s">
        <v>50</v>
      </c>
      <c r="C350" s="37">
        <v>72.459999999999994</v>
      </c>
      <c r="D350" s="37">
        <v>44</v>
      </c>
      <c r="H350" s="2"/>
    </row>
    <row r="351" spans="1:8">
      <c r="A351" s="3" t="s">
        <v>74</v>
      </c>
      <c r="B351" s="3" t="s">
        <v>34</v>
      </c>
      <c r="C351" s="37">
        <v>44.93</v>
      </c>
      <c r="D351" s="37">
        <v>80</v>
      </c>
      <c r="H351" s="2"/>
    </row>
    <row r="352" spans="1:8">
      <c r="A352" s="3" t="s">
        <v>74</v>
      </c>
      <c r="B352" s="3" t="s">
        <v>35</v>
      </c>
      <c r="C352" s="37">
        <v>0</v>
      </c>
      <c r="D352" s="37">
        <v>463</v>
      </c>
      <c r="H352" s="2"/>
    </row>
    <row r="353" spans="1:8">
      <c r="A353" s="13" t="s">
        <v>74</v>
      </c>
      <c r="B353" s="13" t="s">
        <v>28</v>
      </c>
      <c r="C353" s="41">
        <v>181.02</v>
      </c>
      <c r="D353" s="37">
        <v>0</v>
      </c>
      <c r="H353" s="2"/>
    </row>
    <row r="354" spans="1:8">
      <c r="A354" s="3" t="s">
        <v>74</v>
      </c>
      <c r="B354" s="3" t="s">
        <v>37</v>
      </c>
      <c r="C354" s="37">
        <v>111.29</v>
      </c>
      <c r="D354" s="37">
        <v>134</v>
      </c>
      <c r="H354" s="2"/>
    </row>
    <row r="355" spans="1:8">
      <c r="A355" s="10"/>
      <c r="B355" s="10" t="s">
        <v>191</v>
      </c>
      <c r="C355" s="43">
        <f>SUM(C335:C354)</f>
        <v>26147.99</v>
      </c>
      <c r="D355" s="43">
        <f>SUM(D335:D354)</f>
        <v>17757</v>
      </c>
      <c r="H355" s="2"/>
    </row>
    <row r="356" spans="1:8">
      <c r="A356" s="22"/>
      <c r="B356" s="23"/>
      <c r="C356" s="22"/>
      <c r="D356" s="46"/>
      <c r="H356" s="2"/>
    </row>
    <row r="357" spans="1:8">
      <c r="A357" s="19" t="s">
        <v>122</v>
      </c>
      <c r="B357" s="10"/>
      <c r="C357" s="10"/>
      <c r="D357" s="10"/>
      <c r="G357" s="2"/>
      <c r="H357" s="2"/>
    </row>
    <row r="358" spans="1:8">
      <c r="A358" s="3" t="s">
        <v>75</v>
      </c>
      <c r="B358" s="3" t="s">
        <v>2</v>
      </c>
      <c r="C358" s="9">
        <v>12571.22</v>
      </c>
      <c r="D358" s="37">
        <v>14175</v>
      </c>
      <c r="G358" s="2"/>
      <c r="H358" s="2"/>
    </row>
    <row r="359" spans="1:8">
      <c r="A359" s="3" t="s">
        <v>75</v>
      </c>
      <c r="B359" s="3" t="s">
        <v>3</v>
      </c>
      <c r="C359" s="37">
        <v>1499.39</v>
      </c>
      <c r="D359" s="37">
        <v>1365</v>
      </c>
      <c r="G359" s="2"/>
      <c r="H359" s="2"/>
    </row>
    <row r="360" spans="1:8">
      <c r="A360" s="3" t="s">
        <v>75</v>
      </c>
      <c r="B360" s="3" t="s">
        <v>5</v>
      </c>
      <c r="C360" s="37">
        <v>224.66</v>
      </c>
      <c r="D360" s="37">
        <v>152</v>
      </c>
      <c r="G360" s="2"/>
      <c r="H360" s="2"/>
    </row>
    <row r="361" spans="1:8">
      <c r="A361" s="3" t="s">
        <v>75</v>
      </c>
      <c r="B361" s="3" t="s">
        <v>6</v>
      </c>
      <c r="C361" s="37">
        <v>2247.54</v>
      </c>
      <c r="D361" s="37">
        <v>2100</v>
      </c>
      <c r="G361" s="2"/>
      <c r="H361" s="2"/>
    </row>
    <row r="362" spans="1:8">
      <c r="A362" s="3" t="s">
        <v>75</v>
      </c>
      <c r="B362" s="3" t="s">
        <v>7</v>
      </c>
      <c r="C362" s="37">
        <v>0</v>
      </c>
      <c r="D362" s="37">
        <v>87</v>
      </c>
      <c r="G362" s="2"/>
      <c r="H362" s="2"/>
    </row>
    <row r="363" spans="1:8">
      <c r="A363" s="3" t="s">
        <v>75</v>
      </c>
      <c r="B363" s="3" t="s">
        <v>8</v>
      </c>
      <c r="C363" s="37">
        <v>433.49</v>
      </c>
      <c r="D363" s="37">
        <v>328</v>
      </c>
      <c r="G363" s="2"/>
    </row>
    <row r="364" spans="1:8">
      <c r="A364" s="3" t="s">
        <v>75</v>
      </c>
      <c r="B364" s="3" t="s">
        <v>9</v>
      </c>
      <c r="C364" s="37">
        <v>144.44</v>
      </c>
      <c r="D364" s="37">
        <v>109</v>
      </c>
      <c r="G364" s="2"/>
    </row>
    <row r="365" spans="1:8">
      <c r="A365" s="3" t="s">
        <v>75</v>
      </c>
      <c r="B365" s="3" t="s">
        <v>10</v>
      </c>
      <c r="C365" s="37">
        <v>0</v>
      </c>
      <c r="D365" s="37">
        <v>519</v>
      </c>
      <c r="G365" s="2"/>
    </row>
    <row r="366" spans="1:8">
      <c r="A366" s="3" t="s">
        <v>75</v>
      </c>
      <c r="B366" s="3" t="s">
        <v>11</v>
      </c>
      <c r="C366" s="37">
        <v>0</v>
      </c>
      <c r="D366" s="37">
        <v>328</v>
      </c>
      <c r="G366" s="2"/>
    </row>
    <row r="367" spans="1:8">
      <c r="A367" s="3" t="s">
        <v>75</v>
      </c>
      <c r="B367" s="3" t="s">
        <v>12</v>
      </c>
      <c r="C367" s="37">
        <v>1085.5999999999999</v>
      </c>
      <c r="D367" s="37">
        <v>3381</v>
      </c>
      <c r="G367" s="2"/>
    </row>
    <row r="368" spans="1:8">
      <c r="A368" s="3" t="s">
        <v>75</v>
      </c>
      <c r="B368" s="3" t="s">
        <v>13</v>
      </c>
      <c r="C368" s="37">
        <v>212.37</v>
      </c>
      <c r="D368" s="37">
        <v>437</v>
      </c>
      <c r="G368" s="2"/>
    </row>
    <row r="369" spans="1:8">
      <c r="A369" s="3" t="s">
        <v>75</v>
      </c>
      <c r="B369" s="3" t="s">
        <v>14</v>
      </c>
      <c r="C369" s="37">
        <v>96.98</v>
      </c>
      <c r="D369" s="37">
        <v>163</v>
      </c>
      <c r="G369" s="2"/>
    </row>
    <row r="370" spans="1:8">
      <c r="A370" s="3" t="s">
        <v>75</v>
      </c>
      <c r="B370" s="3" t="s">
        <v>69</v>
      </c>
      <c r="C370" s="37">
        <v>0</v>
      </c>
      <c r="D370" s="37">
        <v>966</v>
      </c>
      <c r="G370" s="2"/>
    </row>
    <row r="371" spans="1:8">
      <c r="A371" s="3" t="s">
        <v>75</v>
      </c>
      <c r="B371" s="3" t="s">
        <v>17</v>
      </c>
      <c r="C371" s="37">
        <v>561.96</v>
      </c>
      <c r="D371" s="37">
        <v>247</v>
      </c>
      <c r="G371" s="2"/>
    </row>
    <row r="372" spans="1:8">
      <c r="A372" s="3" t="s">
        <v>75</v>
      </c>
      <c r="B372" s="3" t="s">
        <v>18</v>
      </c>
      <c r="C372" s="37">
        <v>0</v>
      </c>
      <c r="D372" s="37">
        <v>26</v>
      </c>
      <c r="G372" s="2"/>
    </row>
    <row r="373" spans="1:8">
      <c r="A373" s="3" t="s">
        <v>75</v>
      </c>
      <c r="B373" s="3" t="s">
        <v>50</v>
      </c>
      <c r="C373" s="37">
        <v>98.04</v>
      </c>
      <c r="D373" s="37">
        <v>58</v>
      </c>
      <c r="G373" s="2"/>
    </row>
    <row r="374" spans="1:8">
      <c r="A374" s="13" t="s">
        <v>75</v>
      </c>
      <c r="B374" s="13" t="s">
        <v>28</v>
      </c>
      <c r="C374" s="41">
        <v>244.9</v>
      </c>
      <c r="D374" s="37">
        <v>0</v>
      </c>
      <c r="G374" s="2"/>
    </row>
    <row r="375" spans="1:8">
      <c r="A375" s="3" t="s">
        <v>75</v>
      </c>
      <c r="B375" s="3" t="s">
        <v>34</v>
      </c>
      <c r="C375" s="37">
        <v>60.79</v>
      </c>
      <c r="D375" s="37">
        <v>109</v>
      </c>
      <c r="G375" s="2"/>
    </row>
    <row r="376" spans="1:8">
      <c r="A376" s="3" t="s">
        <v>75</v>
      </c>
      <c r="B376" s="3" t="s">
        <v>35</v>
      </c>
      <c r="C376" s="37">
        <v>0</v>
      </c>
      <c r="D376" s="37">
        <v>625</v>
      </c>
      <c r="G376" s="2"/>
    </row>
    <row r="377" spans="1:8">
      <c r="A377" s="3" t="s">
        <v>75</v>
      </c>
      <c r="B377" s="3" t="s">
        <v>37</v>
      </c>
      <c r="C377" s="37">
        <v>150.58000000000001</v>
      </c>
      <c r="D377" s="37">
        <v>181</v>
      </c>
      <c r="G377" s="2"/>
    </row>
    <row r="378" spans="1:8">
      <c r="A378" s="10"/>
      <c r="B378" s="10" t="s">
        <v>191</v>
      </c>
      <c r="C378" s="43">
        <f>SUM(C358:C377)</f>
        <v>19631.96</v>
      </c>
      <c r="D378" s="43">
        <f>SUM(D358:D377)</f>
        <v>25356</v>
      </c>
      <c r="G378" s="2"/>
    </row>
    <row r="379" spans="1:8">
      <c r="A379" s="22"/>
      <c r="B379" s="23"/>
      <c r="C379" s="44"/>
      <c r="D379" s="46"/>
      <c r="G379" s="2"/>
    </row>
    <row r="380" spans="1:8">
      <c r="A380" s="10" t="s">
        <v>188</v>
      </c>
      <c r="B380" s="10"/>
      <c r="C380" s="10"/>
      <c r="D380" s="10"/>
      <c r="G380" s="2"/>
      <c r="H380" s="2"/>
    </row>
    <row r="381" spans="1:8">
      <c r="A381" s="3" t="s">
        <v>76</v>
      </c>
      <c r="B381" s="3" t="s">
        <v>55</v>
      </c>
      <c r="C381" s="9">
        <v>0</v>
      </c>
      <c r="D381" s="37">
        <v>525</v>
      </c>
      <c r="G381" s="2"/>
      <c r="H381" s="2"/>
    </row>
    <row r="382" spans="1:8">
      <c r="A382" s="3" t="s">
        <v>76</v>
      </c>
      <c r="B382" s="3" t="s">
        <v>64</v>
      </c>
      <c r="C382" s="37">
        <v>3106.53</v>
      </c>
      <c r="D382" s="37">
        <v>1680</v>
      </c>
      <c r="G382" s="2"/>
      <c r="H382" s="2"/>
    </row>
    <row r="383" spans="1:8">
      <c r="A383" s="3" t="s">
        <v>76</v>
      </c>
      <c r="B383" s="3" t="s">
        <v>77</v>
      </c>
      <c r="C383" s="37">
        <v>0</v>
      </c>
      <c r="D383" s="37">
        <v>4410</v>
      </c>
      <c r="G383" s="2"/>
      <c r="H383" s="2"/>
    </row>
    <row r="384" spans="1:8">
      <c r="A384" s="10"/>
      <c r="B384" s="10" t="s">
        <v>191</v>
      </c>
      <c r="C384" s="43">
        <f>SUM(C381:C383)</f>
        <v>3106.53</v>
      </c>
      <c r="D384" s="43">
        <f>SUM(D381:D383)</f>
        <v>6615</v>
      </c>
      <c r="G384" s="2"/>
      <c r="H384" s="2"/>
    </row>
    <row r="385" spans="1:8">
      <c r="A385" s="22"/>
      <c r="B385" s="23"/>
      <c r="C385" s="44"/>
      <c r="D385" s="46"/>
      <c r="H385" s="2"/>
    </row>
    <row r="386" spans="1:8">
      <c r="A386" s="10" t="s">
        <v>112</v>
      </c>
      <c r="B386" s="10"/>
      <c r="C386" s="10"/>
      <c r="D386" s="10"/>
      <c r="H386" s="2"/>
    </row>
    <row r="387" spans="1:8">
      <c r="A387" s="3" t="s">
        <v>78</v>
      </c>
      <c r="B387" s="3" t="s">
        <v>17</v>
      </c>
      <c r="C387" s="9">
        <v>339.17</v>
      </c>
      <c r="D387" s="37">
        <v>161</v>
      </c>
    </row>
    <row r="388" spans="1:8">
      <c r="A388" s="3" t="s">
        <v>78</v>
      </c>
      <c r="B388" s="3" t="s">
        <v>35</v>
      </c>
      <c r="C388" s="37">
        <v>225.31</v>
      </c>
      <c r="D388" s="37">
        <v>912</v>
      </c>
    </row>
    <row r="389" spans="1:8">
      <c r="A389" s="10"/>
      <c r="B389" s="10" t="s">
        <v>191</v>
      </c>
      <c r="C389" s="43">
        <f>SUM(C387:C388)</f>
        <v>564.48</v>
      </c>
      <c r="D389" s="43">
        <v>1073</v>
      </c>
    </row>
    <row r="390" spans="1:8">
      <c r="A390" s="22"/>
      <c r="B390" s="23"/>
      <c r="C390" s="44"/>
      <c r="D390" s="46"/>
    </row>
    <row r="391" spans="1:8">
      <c r="A391" s="10" t="s">
        <v>189</v>
      </c>
      <c r="B391" s="10"/>
      <c r="C391" s="10"/>
      <c r="D391" s="10"/>
      <c r="G391" s="2"/>
      <c r="H391" s="2"/>
    </row>
    <row r="392" spans="1:8">
      <c r="A392" s="3" t="s">
        <v>79</v>
      </c>
      <c r="B392" s="3" t="s">
        <v>17</v>
      </c>
      <c r="C392" s="9">
        <v>49.8</v>
      </c>
      <c r="D392" s="37">
        <v>210</v>
      </c>
      <c r="G392" s="2"/>
      <c r="H392" s="2"/>
    </row>
    <row r="393" spans="1:8">
      <c r="A393" s="3" t="s">
        <v>79</v>
      </c>
      <c r="B393" s="3" t="s">
        <v>35</v>
      </c>
      <c r="C393" s="37">
        <v>341.1</v>
      </c>
      <c r="D393" s="37">
        <v>1575</v>
      </c>
      <c r="G393" s="2"/>
      <c r="H393" s="2"/>
    </row>
    <row r="394" spans="1:8">
      <c r="A394" s="3" t="s">
        <v>79</v>
      </c>
      <c r="B394" s="3" t="s">
        <v>80</v>
      </c>
      <c r="C394" s="37">
        <v>0</v>
      </c>
      <c r="D394" s="37">
        <v>216</v>
      </c>
      <c r="G394" s="2"/>
      <c r="H394" s="2"/>
    </row>
    <row r="395" spans="1:8">
      <c r="A395" s="10"/>
      <c r="B395" s="10" t="s">
        <v>191</v>
      </c>
      <c r="C395" s="43">
        <f>SUM(C392:C394)</f>
        <v>390.90000000000003</v>
      </c>
      <c r="D395" s="43">
        <v>2001</v>
      </c>
      <c r="G395" s="2"/>
      <c r="H395" s="2"/>
    </row>
    <row r="396" spans="1:8">
      <c r="A396" s="9"/>
      <c r="B396" s="3"/>
      <c r="C396" s="45"/>
      <c r="D396" s="37"/>
      <c r="G396" s="2"/>
      <c r="H396" s="2"/>
    </row>
    <row r="397" spans="1:8" ht="18.75">
      <c r="A397" s="36" t="s">
        <v>81</v>
      </c>
      <c r="B397" s="36"/>
      <c r="C397" s="37"/>
      <c r="D397" s="3"/>
      <c r="E397" s="16"/>
      <c r="G397" s="2"/>
      <c r="H397" s="2"/>
    </row>
    <row r="398" spans="1:8">
      <c r="A398" s="10" t="s">
        <v>114</v>
      </c>
      <c r="B398" s="10"/>
      <c r="C398" s="10" t="s">
        <v>102</v>
      </c>
      <c r="D398" s="10" t="s">
        <v>101</v>
      </c>
      <c r="H398" s="1"/>
    </row>
    <row r="399" spans="1:8">
      <c r="A399" s="3" t="s">
        <v>1</v>
      </c>
      <c r="B399" s="3" t="s">
        <v>82</v>
      </c>
      <c r="C399" s="48">
        <v>6000</v>
      </c>
      <c r="D399" s="49">
        <v>6000</v>
      </c>
    </row>
    <row r="400" spans="1:8">
      <c r="A400" s="3" t="s">
        <v>1</v>
      </c>
      <c r="B400" s="3" t="s">
        <v>83</v>
      </c>
      <c r="C400" s="49">
        <v>1644</v>
      </c>
      <c r="D400" s="49">
        <v>1600</v>
      </c>
    </row>
    <row r="401" spans="1:6">
      <c r="A401" s="10"/>
      <c r="B401" s="10" t="s">
        <v>191</v>
      </c>
      <c r="C401" s="50">
        <f>SUM(C399:C400)</f>
        <v>7644</v>
      </c>
      <c r="D401" s="50">
        <v>7600</v>
      </c>
    </row>
    <row r="402" spans="1:6">
      <c r="A402" s="22"/>
      <c r="B402" s="23"/>
      <c r="C402" s="44"/>
      <c r="D402" s="46"/>
    </row>
    <row r="403" spans="1:6">
      <c r="A403" s="10" t="s">
        <v>115</v>
      </c>
      <c r="B403" s="10"/>
      <c r="C403" s="10"/>
      <c r="D403" s="10"/>
    </row>
    <row r="404" spans="1:6">
      <c r="A404" s="3" t="s">
        <v>49</v>
      </c>
      <c r="B404" s="3" t="s">
        <v>84</v>
      </c>
      <c r="C404" s="48">
        <v>4800</v>
      </c>
      <c r="D404" s="49">
        <v>4800</v>
      </c>
    </row>
    <row r="405" spans="1:6">
      <c r="A405" s="10"/>
      <c r="B405" s="10" t="s">
        <v>191</v>
      </c>
      <c r="C405" s="50">
        <v>4800</v>
      </c>
      <c r="D405" s="50">
        <f>SUM(D404)</f>
        <v>4800</v>
      </c>
    </row>
    <row r="406" spans="1:6">
      <c r="A406" s="22"/>
      <c r="B406" s="23"/>
      <c r="C406" s="51"/>
      <c r="D406" s="52"/>
    </row>
    <row r="407" spans="1:6">
      <c r="A407" s="10" t="s">
        <v>104</v>
      </c>
      <c r="B407" s="10"/>
      <c r="C407" s="10"/>
      <c r="D407" s="10"/>
    </row>
    <row r="408" spans="1:6">
      <c r="A408" s="3" t="s">
        <v>53</v>
      </c>
      <c r="B408" s="3" t="s">
        <v>85</v>
      </c>
      <c r="C408" s="48">
        <v>691.25</v>
      </c>
      <c r="D408" s="49">
        <v>0</v>
      </c>
      <c r="F408" s="15"/>
    </row>
    <row r="409" spans="1:6">
      <c r="A409" s="3" t="s">
        <v>53</v>
      </c>
      <c r="B409" s="3" t="s">
        <v>86</v>
      </c>
      <c r="C409" s="49">
        <v>1192.82</v>
      </c>
      <c r="D409" s="49">
        <v>1200</v>
      </c>
    </row>
    <row r="410" spans="1:6">
      <c r="A410" s="3" t="s">
        <v>53</v>
      </c>
      <c r="B410" s="3" t="s">
        <v>84</v>
      </c>
      <c r="C410" s="49">
        <v>8000</v>
      </c>
      <c r="D410" s="49">
        <v>8000</v>
      </c>
    </row>
    <row r="411" spans="1:6">
      <c r="A411" s="3" t="s">
        <v>53</v>
      </c>
      <c r="B411" s="3" t="s">
        <v>87</v>
      </c>
      <c r="C411" s="49">
        <v>17984.580000000002</v>
      </c>
      <c r="D411" s="49">
        <v>48918</v>
      </c>
    </row>
    <row r="412" spans="1:6">
      <c r="A412" s="10"/>
      <c r="B412" s="10" t="s">
        <v>191</v>
      </c>
      <c r="C412" s="50">
        <f>SUM(C408:C411)</f>
        <v>27868.65</v>
      </c>
      <c r="D412" s="50">
        <f>SUM(D408:D411)</f>
        <v>58118</v>
      </c>
    </row>
    <row r="413" spans="1:6">
      <c r="A413" s="22"/>
      <c r="B413" s="22"/>
      <c r="C413" s="44"/>
      <c r="D413" s="44"/>
    </row>
    <row r="414" spans="1:6">
      <c r="A414" s="10" t="s">
        <v>190</v>
      </c>
      <c r="B414" s="10"/>
      <c r="C414" s="10"/>
      <c r="D414" s="10"/>
    </row>
    <row r="415" spans="1:6">
      <c r="A415" s="3" t="s">
        <v>59</v>
      </c>
      <c r="B415" s="3" t="s">
        <v>87</v>
      </c>
      <c r="C415" s="9">
        <v>11721.54</v>
      </c>
      <c r="D415" s="37">
        <v>31500</v>
      </c>
    </row>
    <row r="416" spans="1:6">
      <c r="A416" s="10"/>
      <c r="B416" s="10" t="s">
        <v>191</v>
      </c>
      <c r="C416" s="43">
        <v>11721.54</v>
      </c>
      <c r="D416" s="43">
        <v>31500</v>
      </c>
    </row>
    <row r="417" spans="1:4">
      <c r="A417" s="25"/>
      <c r="B417" s="23"/>
      <c r="C417" s="44"/>
      <c r="D417" s="46"/>
    </row>
    <row r="418" spans="1:4">
      <c r="A418" s="10" t="s">
        <v>108</v>
      </c>
      <c r="B418" s="10"/>
      <c r="C418" s="10"/>
      <c r="D418" s="10"/>
    </row>
    <row r="419" spans="1:4">
      <c r="A419" s="3" t="s">
        <v>60</v>
      </c>
      <c r="B419" s="3" t="s">
        <v>87</v>
      </c>
      <c r="C419" s="9">
        <v>9373.11</v>
      </c>
      <c r="D419" s="37">
        <v>9400</v>
      </c>
    </row>
    <row r="420" spans="1:4">
      <c r="A420" s="10"/>
      <c r="B420" s="10" t="s">
        <v>191</v>
      </c>
      <c r="C420" s="43">
        <v>9373.11</v>
      </c>
      <c r="D420" s="43">
        <f>SUM(D419)</f>
        <v>9400</v>
      </c>
    </row>
    <row r="421" spans="1:4">
      <c r="A421" s="22"/>
      <c r="B421" s="23"/>
      <c r="C421" s="44"/>
      <c r="D421" s="46"/>
    </row>
    <row r="422" spans="1:4">
      <c r="A422" s="10" t="s">
        <v>182</v>
      </c>
      <c r="B422" s="10"/>
      <c r="C422" s="10"/>
      <c r="D422" s="10"/>
    </row>
    <row r="423" spans="1:4">
      <c r="A423" s="3" t="s">
        <v>61</v>
      </c>
      <c r="B423" s="3" t="s">
        <v>88</v>
      </c>
      <c r="C423" s="48">
        <v>0</v>
      </c>
      <c r="D423" s="49">
        <v>0</v>
      </c>
    </row>
    <row r="424" spans="1:4">
      <c r="A424" s="10"/>
      <c r="B424" s="10" t="s">
        <v>191</v>
      </c>
      <c r="C424" s="50">
        <v>0</v>
      </c>
      <c r="D424" s="50">
        <v>0</v>
      </c>
    </row>
    <row r="425" spans="1:4">
      <c r="A425" s="22"/>
      <c r="B425" s="22"/>
      <c r="C425" s="44"/>
      <c r="D425" s="44"/>
    </row>
    <row r="426" spans="1:4">
      <c r="A426" s="10" t="s">
        <v>116</v>
      </c>
      <c r="B426" s="10"/>
      <c r="C426" s="10"/>
      <c r="D426" s="10"/>
    </row>
    <row r="427" spans="1:4">
      <c r="A427" s="3" t="s">
        <v>63</v>
      </c>
      <c r="B427" s="3" t="s">
        <v>89</v>
      </c>
      <c r="C427" s="48">
        <v>732</v>
      </c>
      <c r="D427" s="49">
        <v>732</v>
      </c>
    </row>
    <row r="428" spans="1:4">
      <c r="A428" s="3" t="s">
        <v>63</v>
      </c>
      <c r="B428" s="3" t="s">
        <v>84</v>
      </c>
      <c r="C428" s="53">
        <v>2580</v>
      </c>
      <c r="D428" s="49">
        <v>2580</v>
      </c>
    </row>
    <row r="429" spans="1:4">
      <c r="A429" s="3" t="s">
        <v>63</v>
      </c>
      <c r="B429" s="3" t="s">
        <v>90</v>
      </c>
      <c r="C429" s="53">
        <v>14742.33</v>
      </c>
      <c r="D429" s="49">
        <v>156770.71</v>
      </c>
    </row>
    <row r="430" spans="1:4">
      <c r="A430" s="10"/>
      <c r="B430" s="10" t="s">
        <v>191</v>
      </c>
      <c r="C430" s="50">
        <f>SUM(C427:C429)</f>
        <v>18054.330000000002</v>
      </c>
      <c r="D430" s="50">
        <v>160082.71</v>
      </c>
    </row>
    <row r="431" spans="1:4">
      <c r="A431" s="22"/>
      <c r="B431" s="23"/>
      <c r="C431" s="44"/>
      <c r="D431" s="46"/>
    </row>
    <row r="432" spans="1:4">
      <c r="A432" s="10" t="s">
        <v>118</v>
      </c>
      <c r="B432" s="10"/>
      <c r="C432" s="10"/>
      <c r="D432" s="10"/>
    </row>
    <row r="433" spans="1:4">
      <c r="A433" s="3" t="s">
        <v>66</v>
      </c>
      <c r="B433" s="3" t="s">
        <v>85</v>
      </c>
      <c r="C433" s="9">
        <v>1011.25</v>
      </c>
      <c r="D433" s="37">
        <v>3150</v>
      </c>
    </row>
    <row r="434" spans="1:4">
      <c r="A434" s="10"/>
      <c r="B434" s="10" t="s">
        <v>191</v>
      </c>
      <c r="C434" s="43">
        <v>1011.25</v>
      </c>
      <c r="D434" s="43">
        <v>3150</v>
      </c>
    </row>
    <row r="435" spans="1:4">
      <c r="A435" s="22"/>
      <c r="B435" s="23"/>
      <c r="C435" s="44"/>
      <c r="D435" s="46"/>
    </row>
    <row r="436" spans="1:4">
      <c r="A436" s="10" t="s">
        <v>117</v>
      </c>
      <c r="B436" s="10"/>
      <c r="C436" s="10"/>
      <c r="D436" s="10"/>
    </row>
    <row r="437" spans="1:4">
      <c r="A437" s="3" t="s">
        <v>67</v>
      </c>
      <c r="B437" s="3" t="s">
        <v>84</v>
      </c>
      <c r="C437" s="48">
        <v>8500</v>
      </c>
      <c r="D437" s="49">
        <v>8500</v>
      </c>
    </row>
    <row r="438" spans="1:4">
      <c r="A438" s="10"/>
      <c r="B438" s="10" t="s">
        <v>191</v>
      </c>
      <c r="C438" s="50">
        <v>8500</v>
      </c>
      <c r="D438" s="50">
        <v>8500</v>
      </c>
    </row>
    <row r="439" spans="1:4">
      <c r="A439" s="22"/>
      <c r="B439" s="22"/>
      <c r="C439" s="44"/>
      <c r="D439" s="44"/>
    </row>
    <row r="440" spans="1:4">
      <c r="A440" s="10" t="s">
        <v>122</v>
      </c>
      <c r="B440" s="10"/>
      <c r="C440" s="10"/>
      <c r="D440" s="10"/>
    </row>
    <row r="441" spans="1:4">
      <c r="A441" s="3">
        <v>9601</v>
      </c>
      <c r="B441" s="3" t="s">
        <v>121</v>
      </c>
      <c r="C441" s="48">
        <v>1713</v>
      </c>
      <c r="D441" s="37"/>
    </row>
    <row r="442" spans="1:4">
      <c r="A442" s="10"/>
      <c r="B442" s="10" t="s">
        <v>191</v>
      </c>
      <c r="C442" s="50">
        <v>1713.6</v>
      </c>
      <c r="D442" s="43"/>
    </row>
    <row r="443" spans="1:4">
      <c r="A443" s="9"/>
      <c r="B443" s="3"/>
      <c r="C443" s="45"/>
      <c r="D443" s="37"/>
    </row>
    <row r="444" spans="1:4" ht="18.75">
      <c r="A444" s="36" t="s">
        <v>91</v>
      </c>
      <c r="B444" s="36"/>
      <c r="C444" s="37"/>
      <c r="D444" s="3"/>
    </row>
    <row r="445" spans="1:4">
      <c r="A445" s="10" t="s">
        <v>0</v>
      </c>
      <c r="B445" s="10"/>
      <c r="C445" s="10" t="s">
        <v>102</v>
      </c>
      <c r="D445" s="10" t="s">
        <v>101</v>
      </c>
    </row>
    <row r="446" spans="1:4">
      <c r="A446" s="3" t="s">
        <v>43</v>
      </c>
      <c r="B446" s="3" t="s">
        <v>92</v>
      </c>
      <c r="C446" s="54">
        <v>3631.68</v>
      </c>
      <c r="D446" s="37">
        <v>3635</v>
      </c>
    </row>
    <row r="447" spans="1:4">
      <c r="A447" s="10"/>
      <c r="B447" s="10" t="s">
        <v>191</v>
      </c>
      <c r="C447" s="43">
        <v>3631.68</v>
      </c>
      <c r="D447" s="43">
        <f>SUM(D446)</f>
        <v>3635</v>
      </c>
    </row>
    <row r="448" spans="1:4">
      <c r="A448" s="22"/>
      <c r="B448" s="22"/>
      <c r="C448" s="44"/>
      <c r="D448" s="44"/>
    </row>
    <row r="449" spans="1:4">
      <c r="A449" s="10" t="s">
        <v>119</v>
      </c>
      <c r="B449" s="10"/>
      <c r="C449" s="10"/>
      <c r="D449" s="10"/>
    </row>
    <row r="450" spans="1:4">
      <c r="A450" s="3" t="s">
        <v>46</v>
      </c>
      <c r="B450" s="3" t="s">
        <v>93</v>
      </c>
      <c r="C450" s="55">
        <v>1357.92</v>
      </c>
      <c r="D450" s="37">
        <v>0</v>
      </c>
    </row>
    <row r="451" spans="1:4">
      <c r="A451" s="3" t="s">
        <v>46</v>
      </c>
      <c r="B451" s="3" t="s">
        <v>94</v>
      </c>
      <c r="C451" s="37">
        <v>6638.8</v>
      </c>
      <c r="D451" s="37">
        <v>8531</v>
      </c>
    </row>
    <row r="452" spans="1:4">
      <c r="A452" s="3" t="s">
        <v>46</v>
      </c>
      <c r="B452" s="3" t="s">
        <v>95</v>
      </c>
      <c r="C452" s="37">
        <v>4597.1400000000003</v>
      </c>
      <c r="D452" s="37">
        <v>4796</v>
      </c>
    </row>
    <row r="453" spans="1:4">
      <c r="A453" s="10"/>
      <c r="B453" s="10" t="s">
        <v>191</v>
      </c>
      <c r="C453" s="43">
        <f>SUM(C450:C452)</f>
        <v>12593.86</v>
      </c>
      <c r="D453" s="43">
        <v>13327</v>
      </c>
    </row>
    <row r="454" spans="1:4">
      <c r="A454" s="22"/>
      <c r="B454" s="56"/>
      <c r="C454" s="57"/>
      <c r="D454" s="58"/>
    </row>
    <row r="455" spans="1:4" ht="18.75">
      <c r="A455" s="64" t="s">
        <v>120</v>
      </c>
      <c r="B455" s="64"/>
      <c r="C455" s="43" t="s">
        <v>102</v>
      </c>
      <c r="D455" s="43" t="s">
        <v>101</v>
      </c>
    </row>
    <row r="456" spans="1:4" ht="18.75">
      <c r="A456" s="65" t="s">
        <v>194</v>
      </c>
      <c r="B456" s="64"/>
      <c r="C456" s="43"/>
      <c r="D456" s="43"/>
    </row>
    <row r="457" spans="1:4" ht="15.75">
      <c r="A457" s="65"/>
      <c r="B457" s="65" t="s">
        <v>197</v>
      </c>
      <c r="C457" s="66">
        <v>850919.76</v>
      </c>
      <c r="D457" s="66">
        <v>802473</v>
      </c>
    </row>
    <row r="458" spans="1:4" ht="15.75">
      <c r="A458" s="65"/>
      <c r="B458" s="65" t="s">
        <v>195</v>
      </c>
      <c r="C458" s="66"/>
      <c r="D458" s="66"/>
    </row>
    <row r="459" spans="1:4" ht="15.75">
      <c r="A459" s="65"/>
      <c r="B459" s="65" t="s">
        <v>196</v>
      </c>
      <c r="C459" s="66">
        <v>1125.99</v>
      </c>
      <c r="D459" s="66">
        <v>135889</v>
      </c>
    </row>
    <row r="460" spans="1:4" ht="18.75">
      <c r="A460" s="64"/>
      <c r="B460" s="65" t="s">
        <v>191</v>
      </c>
      <c r="C460" s="66">
        <v>852045.99</v>
      </c>
      <c r="D460" s="66">
        <v>938362</v>
      </c>
    </row>
    <row r="461" spans="1:4" ht="18.75">
      <c r="A461" s="64"/>
      <c r="B461" s="65"/>
      <c r="C461" s="66"/>
      <c r="D461" s="66"/>
    </row>
    <row r="462" spans="1:4" ht="15.75">
      <c r="A462" s="65" t="s">
        <v>198</v>
      </c>
      <c r="B462" s="65"/>
      <c r="C462" s="66"/>
      <c r="D462" s="66"/>
    </row>
    <row r="463" spans="1:4" ht="18.75">
      <c r="A463" s="64"/>
      <c r="B463" s="65" t="s">
        <v>199</v>
      </c>
      <c r="C463" s="66">
        <v>690809.69</v>
      </c>
      <c r="D463" s="66">
        <v>638250</v>
      </c>
    </row>
    <row r="464" spans="1:4" ht="18.75">
      <c r="A464" s="64"/>
      <c r="B464" s="65" t="s">
        <v>200</v>
      </c>
      <c r="C464" s="66">
        <v>90686.48</v>
      </c>
      <c r="D464" s="66">
        <v>283150</v>
      </c>
    </row>
    <row r="465" spans="1:4" ht="18.75">
      <c r="A465" s="64"/>
      <c r="B465" s="65" t="s">
        <v>196</v>
      </c>
      <c r="C465" s="66">
        <v>16225.54</v>
      </c>
      <c r="D465" s="66">
        <v>16962</v>
      </c>
    </row>
    <row r="466" spans="1:4" ht="18.75">
      <c r="A466" s="64"/>
      <c r="B466" s="65" t="s">
        <v>191</v>
      </c>
      <c r="C466" s="66">
        <v>797721.71</v>
      </c>
      <c r="D466" s="66">
        <v>938362</v>
      </c>
    </row>
    <row r="467" spans="1:4">
      <c r="A467" s="11"/>
      <c r="B467" s="11"/>
      <c r="C467" s="11"/>
      <c r="D467" s="11"/>
    </row>
    <row r="468" spans="1:4">
      <c r="A468" s="28" t="s">
        <v>192</v>
      </c>
      <c r="B468" s="20"/>
      <c r="C468" s="20"/>
      <c r="D468" s="20"/>
    </row>
    <row r="469" spans="1:4">
      <c r="A469" s="28"/>
      <c r="B469" s="20">
        <v>4006972001</v>
      </c>
      <c r="C469" s="59" t="s">
        <v>128</v>
      </c>
      <c r="D469" s="60">
        <v>156258.53</v>
      </c>
    </row>
    <row r="470" spans="1:4">
      <c r="A470" s="28"/>
      <c r="B470" s="20">
        <v>4006976010</v>
      </c>
      <c r="C470" s="59" t="s">
        <v>129</v>
      </c>
      <c r="D470" s="21">
        <v>26612.6</v>
      </c>
    </row>
    <row r="471" spans="1:4">
      <c r="A471" s="28"/>
      <c r="B471" s="20">
        <v>4006973004</v>
      </c>
      <c r="C471" s="20"/>
      <c r="D471" s="61">
        <v>0</v>
      </c>
    </row>
    <row r="472" spans="1:4">
      <c r="A472" s="20"/>
      <c r="B472" s="20">
        <v>4006974015</v>
      </c>
      <c r="C472" s="20"/>
      <c r="D472" s="21">
        <v>431.87</v>
      </c>
    </row>
    <row r="473" spans="1:4">
      <c r="A473" s="20"/>
      <c r="B473" s="20">
        <v>4006977013</v>
      </c>
      <c r="C473" s="20"/>
      <c r="D473" s="61">
        <v>0</v>
      </c>
    </row>
    <row r="474" spans="1:4">
      <c r="A474" s="20"/>
      <c r="B474" s="20">
        <v>4006970006</v>
      </c>
      <c r="C474" s="20"/>
      <c r="D474" s="61">
        <v>0</v>
      </c>
    </row>
    <row r="475" spans="1:4">
      <c r="A475" s="20"/>
      <c r="B475" s="20">
        <v>4006974007</v>
      </c>
      <c r="C475" s="20"/>
      <c r="D475" s="60">
        <v>41338.04</v>
      </c>
    </row>
    <row r="476" spans="1:4">
      <c r="A476" s="20"/>
      <c r="B476" s="20">
        <v>4006971009</v>
      </c>
      <c r="C476" s="20"/>
      <c r="D476" s="62">
        <v>0</v>
      </c>
    </row>
    <row r="477" spans="1:4">
      <c r="A477" s="20"/>
      <c r="B477" s="20">
        <v>4006976002</v>
      </c>
      <c r="C477" s="59" t="s">
        <v>130</v>
      </c>
      <c r="D477" s="21">
        <v>712.82</v>
      </c>
    </row>
    <row r="478" spans="1:4">
      <c r="A478" s="59"/>
      <c r="B478" s="20">
        <v>4006978008</v>
      </c>
      <c r="C478" s="59" t="s">
        <v>131</v>
      </c>
      <c r="D478" s="21">
        <v>1692.27</v>
      </c>
    </row>
    <row r="479" spans="1:4">
      <c r="A479" s="20" t="s">
        <v>177</v>
      </c>
      <c r="B479" s="17"/>
      <c r="C479" s="17"/>
      <c r="D479" s="21">
        <f>SUM(D469:D478)</f>
        <v>227046.13</v>
      </c>
    </row>
    <row r="480" spans="1:4">
      <c r="A480" s="17"/>
      <c r="B480" s="17"/>
      <c r="C480" s="17"/>
      <c r="D480" s="18"/>
    </row>
    <row r="481" spans="1:4">
      <c r="A481" s="63" t="s">
        <v>193</v>
      </c>
      <c r="B481" s="17"/>
      <c r="C481" s="17"/>
      <c r="D481" s="17"/>
    </row>
    <row r="482" spans="1:4">
      <c r="A482" s="17"/>
      <c r="B482" s="63" t="s">
        <v>132</v>
      </c>
      <c r="C482" s="17"/>
      <c r="D482" s="17"/>
    </row>
    <row r="483" spans="1:4">
      <c r="A483" s="17"/>
      <c r="B483" s="17"/>
      <c r="C483" s="63"/>
      <c r="D483" s="17"/>
    </row>
    <row r="484" spans="1:4">
      <c r="A484" s="63" t="s">
        <v>136</v>
      </c>
      <c r="B484" s="17"/>
      <c r="C484" s="17"/>
      <c r="D484" s="17"/>
    </row>
    <row r="485" spans="1:4">
      <c r="A485" s="17"/>
      <c r="B485" s="63" t="s">
        <v>133</v>
      </c>
      <c r="C485" s="63"/>
      <c r="D485" s="17"/>
    </row>
    <row r="486" spans="1:4">
      <c r="A486" s="17"/>
      <c r="B486" s="17"/>
      <c r="C486" s="63"/>
      <c r="D486" s="17"/>
    </row>
    <row r="487" spans="1:4">
      <c r="A487" s="63" t="s">
        <v>135</v>
      </c>
      <c r="B487" s="63"/>
      <c r="C487" s="17"/>
      <c r="D487" s="17"/>
    </row>
    <row r="488" spans="1:4">
      <c r="A488" s="17"/>
      <c r="B488" s="63" t="s">
        <v>134</v>
      </c>
      <c r="C488" s="63"/>
      <c r="D488" s="17"/>
    </row>
    <row r="489" spans="1:4" ht="15.75">
      <c r="A489" s="32"/>
      <c r="B489" s="32"/>
      <c r="C489" s="33"/>
      <c r="D489" s="32"/>
    </row>
    <row r="490" spans="1:4">
      <c r="A490" s="17"/>
      <c r="B490" s="17"/>
      <c r="C490" s="17"/>
      <c r="D490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2018-04-24T12:19:57Z</dcterms:modified>
</cp:coreProperties>
</file>