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5" windowHeight="781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<sst xmlns="http://schemas.openxmlformats.org/spreadsheetml/2006/main" count="268" uniqueCount="94">
  <si>
    <t>Zdroj</t>
  </si>
  <si>
    <t>Ek.klas</t>
  </si>
  <si>
    <t>FNC</t>
  </si>
  <si>
    <t>Inv.akcia</t>
  </si>
  <si>
    <t>Program</t>
  </si>
  <si>
    <t>Názov</t>
  </si>
  <si>
    <t>Skutočnosť 2019</t>
  </si>
  <si>
    <t>Rozpočet 2021</t>
  </si>
  <si>
    <t>Rozpočet 2022</t>
  </si>
  <si>
    <t>Rozpočet 2023</t>
  </si>
  <si>
    <t xml:space="preserve"> Príjmy </t>
  </si>
  <si>
    <t>41</t>
  </si>
  <si>
    <t>292006</t>
  </si>
  <si>
    <t>Prijmy z prenajatých</t>
  </si>
  <si>
    <t>312007</t>
  </si>
  <si>
    <t>Tuzemské bežné transfery v rámci VS z rozpočtu obce</t>
  </si>
  <si>
    <t>453</t>
  </si>
  <si>
    <t>Prostriedky z predchádzajúcich rokov</t>
  </si>
  <si>
    <t>42</t>
  </si>
  <si>
    <t>212004</t>
  </si>
  <si>
    <t xml:space="preserve">Príjmy z prenajatých strojov, prístrojov, zariadení, techniky a </t>
  </si>
  <si>
    <t>223001</t>
  </si>
  <si>
    <t>Poplatky a platby za predaj výrobkov, tovarov a služieb</t>
  </si>
  <si>
    <t>292017</t>
  </si>
  <si>
    <t>Príjmy z vratiek</t>
  </si>
  <si>
    <t>292027</t>
  </si>
  <si>
    <t>Iné</t>
  </si>
  <si>
    <t xml:space="preserve"> Výdaje </t>
  </si>
  <si>
    <t>611</t>
  </si>
  <si>
    <t>0620</t>
  </si>
  <si>
    <t>004044</t>
  </si>
  <si>
    <t xml:space="preserve">Tarifný plat,osobný plat,zákl.plat,funk.plat...vrátane ich </t>
  </si>
  <si>
    <t>621</t>
  </si>
  <si>
    <t>Poistné do Všeobecnej zdravotnej poisťovne</t>
  </si>
  <si>
    <t>623</t>
  </si>
  <si>
    <t>Poistné do ostatných zdravotných poisťovní</t>
  </si>
  <si>
    <t>625001</t>
  </si>
  <si>
    <t>Poistné do Sociálnej poisťovne na nemocenské poistenie</t>
  </si>
  <si>
    <t>625002</t>
  </si>
  <si>
    <t>Poistné do Sociálnej poisťovne na starobné poistenie</t>
  </si>
  <si>
    <t>625003</t>
  </si>
  <si>
    <t>Poistné do Sociálnej poisťovne na úrazové poistenie</t>
  </si>
  <si>
    <t>625004</t>
  </si>
  <si>
    <t>Poistné do Sociálnej poisťovne na invalidné poistenie</t>
  </si>
  <si>
    <t>625005</t>
  </si>
  <si>
    <t>Poistné do Sociálnej poisťovne na poistenie v nezamestnanosti</t>
  </si>
  <si>
    <t>625007</t>
  </si>
  <si>
    <t>Poistné do Sociálnej poisťovne do rezervného fondu solidarity</t>
  </si>
  <si>
    <t>627</t>
  </si>
  <si>
    <t>Príspevok do doplnkových dôchodkových poisťovní</t>
  </si>
  <si>
    <t>632003</t>
  </si>
  <si>
    <t>Poštové služby</t>
  </si>
  <si>
    <t>633004</t>
  </si>
  <si>
    <t>Prevádzkové stroje, prístroje, zariadenie, technika a náradie</t>
  </si>
  <si>
    <t>633006</t>
  </si>
  <si>
    <t>Všeobecný materiál</t>
  </si>
  <si>
    <t>633010</t>
  </si>
  <si>
    <t>634001</t>
  </si>
  <si>
    <t>Palivo, mazivá, oleje, špeciálne kvapaliny</t>
  </si>
  <si>
    <t>634002</t>
  </si>
  <si>
    <t>Servis, údržba, opravy a výdavky s tým spojené</t>
  </si>
  <si>
    <t>635009</t>
  </si>
  <si>
    <t>637001</t>
  </si>
  <si>
    <t>Školenia,kurzy,semináre,porady,konferencie,sympóziá</t>
  </si>
  <si>
    <t>637004</t>
  </si>
  <si>
    <t>Všeobecné služby</t>
  </si>
  <si>
    <t>637012</t>
  </si>
  <si>
    <t>0112</t>
  </si>
  <si>
    <t>Poplatky a odvody</t>
  </si>
  <si>
    <t>637014</t>
  </si>
  <si>
    <t>Stravovanie</t>
  </si>
  <si>
    <t>637015</t>
  </si>
  <si>
    <t>Poistné</t>
  </si>
  <si>
    <t>637016</t>
  </si>
  <si>
    <t>Prídel do sociálneho fondu</t>
  </si>
  <si>
    <t>637027</t>
  </si>
  <si>
    <t>Odmeny pracovníkov mimopracovného pomeru</t>
  </si>
  <si>
    <t>637035</t>
  </si>
  <si>
    <t>Dane</t>
  </si>
  <si>
    <t>633005</t>
  </si>
  <si>
    <t>0630</t>
  </si>
  <si>
    <t>Špeciálne stroje, prístroje, zariadenie, technika a náradie</t>
  </si>
  <si>
    <t>Spolu príjmy</t>
  </si>
  <si>
    <t>Spolu výdaje</t>
  </si>
  <si>
    <t xml:space="preserve">Návrh rozpočtu Príspevkovej organizácie Obce Sihelné na roky 2021-2023 </t>
  </si>
  <si>
    <t>Vypracovala: Mgr. Alena Vojtašáková</t>
  </si>
  <si>
    <t>Zvesené:</t>
  </si>
  <si>
    <t>Skutočnosť 2020</t>
  </si>
  <si>
    <t>Očakávaná 2021</t>
  </si>
  <si>
    <t>Návrh rozpočtu Príspevkovej organizácie Obce Sihelné na roky 2022-2024</t>
  </si>
  <si>
    <t>Rozpočet 2024</t>
  </si>
  <si>
    <t>Pracovná obuv, odev</t>
  </si>
  <si>
    <t>Vyvesené: 23.11.2021</t>
  </si>
  <si>
    <t>Poplatky a odvody rozbor vody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</si>
</sst>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;[Red]0.00"/>
  </numFmts>
  <fonts count="50">
    <font>
      <sz val="10"/>
      <color indexed="8"/>
      <name val="ARIAL"/>
      <family val="0"/>
    </font>
    <font>
      <sz val="8"/>
      <color indexed="8"/>
      <name val="Arial Narrow"/>
      <family val="0"/>
    </font>
    <font>
      <b/>
      <sz val="8"/>
      <color indexed="8"/>
      <name val="Arial Narrow"/>
      <family val="0"/>
    </font>
    <font>
      <b/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1"/>
      <name val="Cambria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9">
    <xf numFmtId="0" fontId="0" fillId="0" borderId="0" xfId="0" applyAlignment="1">
      <alignment vertical="top"/>
    </xf>
    <xf numFmtId="4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vertical="top"/>
    </xf>
    <xf numFmtId="4" fontId="1" fillId="0" borderId="12" xfId="0" applyNumberFormat="1" applyFont="1" applyBorder="1" applyAlignment="1">
      <alignment vertical="top"/>
    </xf>
    <xf numFmtId="0" fontId="0" fillId="0" borderId="0" xfId="0" applyAlignment="1">
      <alignment horizontal="right" vertical="top" indent="1"/>
    </xf>
    <xf numFmtId="4" fontId="1" fillId="0" borderId="10" xfId="0" applyNumberFormat="1" applyFont="1" applyBorder="1" applyAlignment="1">
      <alignment horizontal="right" vertical="top"/>
    </xf>
    <xf numFmtId="0" fontId="0" fillId="0" borderId="12" xfId="0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" fontId="1" fillId="0" borderId="13" xfId="0" applyNumberFormat="1" applyFont="1" applyBorder="1" applyAlignment="1">
      <alignment vertical="top"/>
    </xf>
    <xf numFmtId="4" fontId="1" fillId="0" borderId="14" xfId="0" applyNumberFormat="1" applyFont="1" applyBorder="1" applyAlignment="1">
      <alignment horizontal="right" vertical="top"/>
    </xf>
    <xf numFmtId="2" fontId="0" fillId="0" borderId="1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4" xfId="0" applyBorder="1" applyAlignment="1">
      <alignment vertical="top"/>
    </xf>
    <xf numFmtId="0" fontId="1" fillId="0" borderId="14" xfId="0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/>
    </xf>
    <xf numFmtId="0" fontId="0" fillId="0" borderId="16" xfId="0" applyBorder="1" applyAlignment="1">
      <alignment vertical="top"/>
    </xf>
    <xf numFmtId="0" fontId="1" fillId="0" borderId="17" xfId="0" applyFont="1" applyBorder="1" applyAlignment="1">
      <alignment horizontal="left"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4" fontId="1" fillId="0" borderId="18" xfId="0" applyNumberFormat="1" applyFont="1" applyBorder="1" applyAlignment="1">
      <alignment horizontal="right" vertical="top"/>
    </xf>
    <xf numFmtId="4" fontId="1" fillId="0" borderId="20" xfId="0" applyNumberFormat="1" applyFont="1" applyBorder="1" applyAlignment="1">
      <alignment horizontal="right" vertical="top"/>
    </xf>
    <xf numFmtId="0" fontId="1" fillId="0" borderId="21" xfId="0" applyFont="1" applyBorder="1" applyAlignment="1">
      <alignment horizontal="left" vertical="top"/>
    </xf>
    <xf numFmtId="4" fontId="1" fillId="0" borderId="22" xfId="0" applyNumberFormat="1" applyFont="1" applyBorder="1" applyAlignment="1">
      <alignment horizontal="right"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1" fillId="0" borderId="21" xfId="0" applyFont="1" applyBorder="1" applyAlignment="1">
      <alignment horizontal="left" vertical="top"/>
    </xf>
    <xf numFmtId="4" fontId="1" fillId="0" borderId="22" xfId="0" applyNumberFormat="1" applyFont="1" applyBorder="1" applyAlignment="1">
      <alignment horizontal="right" vertical="top"/>
    </xf>
    <xf numFmtId="0" fontId="1" fillId="0" borderId="21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4" fontId="5" fillId="0" borderId="0" xfId="0" applyNumberFormat="1" applyFont="1" applyBorder="1" applyAlignment="1">
      <alignment vertical="top"/>
    </xf>
    <xf numFmtId="4" fontId="5" fillId="0" borderId="0" xfId="0" applyNumberFormat="1" applyFont="1" applyAlignment="1">
      <alignment horizontal="right" vertical="top"/>
    </xf>
    <xf numFmtId="4" fontId="1" fillId="0" borderId="25" xfId="0" applyNumberFormat="1" applyFont="1" applyBorder="1" applyAlignment="1">
      <alignment vertical="top"/>
    </xf>
    <xf numFmtId="0" fontId="0" fillId="0" borderId="26" xfId="0" applyBorder="1" applyAlignment="1">
      <alignment vertical="top"/>
    </xf>
    <xf numFmtId="4" fontId="1" fillId="0" borderId="26" xfId="0" applyNumberFormat="1" applyFont="1" applyBorder="1" applyAlignment="1">
      <alignment horizontal="right"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4" fontId="1" fillId="0" borderId="18" xfId="0" applyNumberFormat="1" applyFont="1" applyBorder="1" applyAlignment="1">
      <alignment vertical="top"/>
    </xf>
    <xf numFmtId="0" fontId="1" fillId="0" borderId="29" xfId="0" applyFont="1" applyBorder="1" applyAlignment="1">
      <alignment horizontal="lef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4" fontId="1" fillId="0" borderId="27" xfId="0" applyNumberFormat="1" applyFont="1" applyBorder="1" applyAlignment="1">
      <alignment horizontal="right" vertical="top"/>
    </xf>
    <xf numFmtId="4" fontId="1" fillId="0" borderId="28" xfId="0" applyNumberFormat="1" applyFont="1" applyBorder="1" applyAlignment="1">
      <alignment horizontal="right" vertical="top"/>
    </xf>
    <xf numFmtId="0" fontId="0" fillId="0" borderId="32" xfId="0" applyBorder="1" applyAlignment="1">
      <alignment vertical="top"/>
    </xf>
    <xf numFmtId="0" fontId="1" fillId="0" borderId="29" xfId="0" applyFont="1" applyBorder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4" fontId="0" fillId="0" borderId="0" xfId="0" applyNumberFormat="1" applyBorder="1" applyAlignment="1">
      <alignment vertical="top"/>
    </xf>
    <xf numFmtId="4" fontId="0" fillId="0" borderId="18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4" fontId="0" fillId="0" borderId="24" xfId="0" applyNumberFormat="1" applyBorder="1" applyAlignment="1">
      <alignment vertical="top"/>
    </xf>
    <xf numFmtId="4" fontId="0" fillId="0" borderId="0" xfId="0" applyNumberFormat="1" applyAlignment="1">
      <alignment vertical="top"/>
    </xf>
    <xf numFmtId="2" fontId="0" fillId="33" borderId="10" xfId="0" applyNumberForma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27" xfId="0" applyFill="1" applyBorder="1" applyAlignment="1">
      <alignment vertical="top"/>
    </xf>
    <xf numFmtId="4" fontId="0" fillId="33" borderId="0" xfId="0" applyNumberFormat="1" applyFill="1" applyBorder="1" applyAlignment="1">
      <alignment vertical="top"/>
    </xf>
    <xf numFmtId="4" fontId="5" fillId="33" borderId="0" xfId="0" applyNumberFormat="1" applyFont="1" applyFill="1" applyBorder="1" applyAlignment="1">
      <alignment horizontal="right" vertical="top"/>
    </xf>
    <xf numFmtId="0" fontId="0" fillId="33" borderId="0" xfId="0" applyFill="1" applyBorder="1" applyAlignment="1">
      <alignment vertical="top"/>
    </xf>
    <xf numFmtId="0" fontId="0" fillId="33" borderId="15" xfId="0" applyFill="1" applyBorder="1" applyAlignment="1">
      <alignment vertical="top"/>
    </xf>
    <xf numFmtId="0" fontId="45" fillId="0" borderId="0" xfId="0" applyFont="1" applyBorder="1" applyAlignment="1">
      <alignment vertical="top"/>
    </xf>
    <xf numFmtId="4" fontId="5" fillId="0" borderId="0" xfId="0" applyNumberFormat="1" applyFont="1" applyBorder="1" applyAlignment="1">
      <alignment horizontal="right" vertical="top"/>
    </xf>
    <xf numFmtId="0" fontId="0" fillId="0" borderId="0" xfId="0" applyFill="1" applyBorder="1" applyAlignment="1">
      <alignment vertical="top"/>
    </xf>
    <xf numFmtId="2" fontId="46" fillId="33" borderId="10" xfId="0" applyNumberFormat="1" applyFont="1" applyFill="1" applyBorder="1" applyAlignment="1">
      <alignment vertical="top"/>
    </xf>
    <xf numFmtId="0" fontId="46" fillId="33" borderId="10" xfId="0" applyFont="1" applyFill="1" applyBorder="1" applyAlignment="1">
      <alignment vertical="top"/>
    </xf>
    <xf numFmtId="0" fontId="46" fillId="33" borderId="27" xfId="0" applyFont="1" applyFill="1" applyBorder="1" applyAlignment="1">
      <alignment vertical="top"/>
    </xf>
    <xf numFmtId="2" fontId="46" fillId="33" borderId="0" xfId="0" applyNumberFormat="1" applyFont="1" applyFill="1" applyBorder="1" applyAlignment="1">
      <alignment vertical="top"/>
    </xf>
    <xf numFmtId="4" fontId="47" fillId="33" borderId="0" xfId="0" applyNumberFormat="1" applyFont="1" applyFill="1" applyBorder="1" applyAlignment="1">
      <alignment vertical="top"/>
    </xf>
    <xf numFmtId="0" fontId="46" fillId="0" borderId="10" xfId="0" applyFont="1" applyBorder="1" applyAlignment="1">
      <alignment vertical="top"/>
    </xf>
    <xf numFmtId="4" fontId="46" fillId="0" borderId="10" xfId="0" applyNumberFormat="1" applyFont="1" applyBorder="1" applyAlignment="1">
      <alignment vertical="top"/>
    </xf>
    <xf numFmtId="0" fontId="46" fillId="0" borderId="15" xfId="0" applyFont="1" applyBorder="1" applyAlignment="1">
      <alignment vertical="top"/>
    </xf>
    <xf numFmtId="0" fontId="46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readingOrder="1"/>
    </xf>
    <xf numFmtId="0" fontId="2" fillId="0" borderId="0" xfId="0" applyFont="1" applyAlignment="1">
      <alignment horizontal="right" vertical="top" readingOrder="1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" fontId="1" fillId="0" borderId="26" xfId="0" applyNumberFormat="1" applyFont="1" applyBorder="1" applyAlignment="1">
      <alignment horizontal="right" vertical="top"/>
    </xf>
    <xf numFmtId="4" fontId="1" fillId="33" borderId="18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 readingOrder="1"/>
    </xf>
    <xf numFmtId="2" fontId="1" fillId="0" borderId="10" xfId="0" applyNumberFormat="1" applyFont="1" applyBorder="1" applyAlignment="1">
      <alignment horizontal="right" vertical="top"/>
    </xf>
    <xf numFmtId="2" fontId="1" fillId="33" borderId="10" xfId="0" applyNumberFormat="1" applyFont="1" applyFill="1" applyBorder="1" applyAlignment="1">
      <alignment horizontal="right" vertical="top"/>
    </xf>
    <xf numFmtId="2" fontId="48" fillId="33" borderId="10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/>
    </xf>
    <xf numFmtId="4" fontId="48" fillId="33" borderId="10" xfId="0" applyNumberFormat="1" applyFont="1" applyFill="1" applyBorder="1" applyAlignment="1">
      <alignment horizontal="right" vertical="top"/>
    </xf>
    <xf numFmtId="4" fontId="48" fillId="33" borderId="18" xfId="0" applyNumberFormat="1" applyFont="1" applyFill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 readingOrder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 readingOrder="1"/>
    </xf>
    <xf numFmtId="0" fontId="2" fillId="0" borderId="2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 readingOrder="1"/>
    </xf>
    <xf numFmtId="4" fontId="48" fillId="0" borderId="18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4" fontId="48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 wrapText="1" readingOrder="1"/>
    </xf>
    <xf numFmtId="0" fontId="1" fillId="0" borderId="14" xfId="0" applyFont="1" applyBorder="1" applyAlignment="1">
      <alignment horizontal="left" vertical="top" wrapText="1" readingOrder="1"/>
    </xf>
    <xf numFmtId="0" fontId="1" fillId="0" borderId="12" xfId="0" applyFont="1" applyBorder="1" applyAlignment="1">
      <alignment horizontal="left" vertical="top" wrapText="1" readingOrder="1"/>
    </xf>
    <xf numFmtId="4" fontId="1" fillId="0" borderId="14" xfId="0" applyNumberFormat="1" applyFont="1" applyBorder="1" applyAlignment="1">
      <alignment horizontal="right" vertical="top"/>
    </xf>
    <xf numFmtId="4" fontId="1" fillId="33" borderId="14" xfId="0" applyNumberFormat="1" applyFont="1" applyFill="1" applyBorder="1" applyAlignment="1">
      <alignment horizontal="right" vertical="top"/>
    </xf>
    <xf numFmtId="4" fontId="48" fillId="0" borderId="14" xfId="0" applyNumberFormat="1" applyFont="1" applyBorder="1" applyAlignment="1">
      <alignment horizontal="right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" fontId="48" fillId="0" borderId="10" xfId="0" applyNumberFormat="1" applyFont="1" applyFill="1" applyBorder="1" applyAlignment="1">
      <alignment horizontal="right" vertical="top"/>
    </xf>
    <xf numFmtId="0" fontId="1" fillId="0" borderId="34" xfId="0" applyFont="1" applyBorder="1" applyAlignment="1">
      <alignment horizontal="left" vertical="top" wrapText="1" readingOrder="1"/>
    </xf>
    <xf numFmtId="0" fontId="1" fillId="0" borderId="15" xfId="0" applyFont="1" applyBorder="1" applyAlignment="1">
      <alignment horizontal="left" vertical="top" wrapText="1" readingOrder="1"/>
    </xf>
    <xf numFmtId="4" fontId="1" fillId="33" borderId="10" xfId="0" applyNumberFormat="1" applyFont="1" applyFill="1" applyBorder="1" applyAlignment="1">
      <alignment horizontal="right" vertical="top"/>
    </xf>
    <xf numFmtId="0" fontId="1" fillId="0" borderId="14" xfId="0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right" vertical="top"/>
    </xf>
    <xf numFmtId="0" fontId="1" fillId="0" borderId="12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1" fillId="0" borderId="27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4" fontId="1" fillId="0" borderId="27" xfId="0" applyNumberFormat="1" applyFont="1" applyBorder="1" applyAlignment="1">
      <alignment horizontal="right" vertical="top"/>
    </xf>
    <xf numFmtId="4" fontId="1" fillId="33" borderId="27" xfId="0" applyNumberFormat="1" applyFont="1" applyFill="1" applyBorder="1" applyAlignment="1">
      <alignment horizontal="right" vertical="top"/>
    </xf>
    <xf numFmtId="4" fontId="48" fillId="0" borderId="27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 readingOrder="1"/>
    </xf>
    <xf numFmtId="4" fontId="5" fillId="0" borderId="0" xfId="0" applyNumberFormat="1" applyFont="1" applyAlignment="1">
      <alignment horizontal="right" vertical="top"/>
    </xf>
    <xf numFmtId="4" fontId="47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" fontId="49" fillId="0" borderId="0" xfId="0" applyNumberFormat="1" applyFont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9"/>
  <sheetViews>
    <sheetView showGridLines="0" tabSelected="1" showOutlineSymbols="0" zoomScalePageLayoutView="0" workbookViewId="0" topLeftCell="A85">
      <selection activeCell="AM35" sqref="AM35"/>
    </sheetView>
  </sheetViews>
  <sheetFormatPr defaultColWidth="6.8515625" defaultRowHeight="12.75" customHeight="1"/>
  <cols>
    <col min="1" max="1" width="2.57421875" style="0" customWidth="1"/>
    <col min="2" max="2" width="5.140625" style="0" customWidth="1"/>
    <col min="3" max="3" width="0.13671875" style="0" customWidth="1"/>
    <col min="4" max="4" width="6.7109375" style="0" customWidth="1"/>
    <col min="5" max="5" width="0.13671875" style="0" customWidth="1"/>
    <col min="6" max="6" width="5.57421875" style="0" customWidth="1"/>
    <col min="7" max="7" width="5.28125" style="0" hidden="1" customWidth="1"/>
    <col min="8" max="8" width="5.57421875" style="0" customWidth="1"/>
    <col min="9" max="9" width="6.00390625" style="0" hidden="1" customWidth="1"/>
    <col min="10" max="10" width="2.28125" style="0" hidden="1" customWidth="1"/>
    <col min="11" max="11" width="3.421875" style="0" hidden="1" customWidth="1"/>
    <col min="12" max="12" width="1.28515625" style="0" hidden="1" customWidth="1"/>
    <col min="13" max="13" width="5.421875" style="0" hidden="1" customWidth="1"/>
    <col min="14" max="14" width="5.57421875" style="0" customWidth="1"/>
    <col min="15" max="15" width="20.00390625" style="0" customWidth="1"/>
    <col min="16" max="16" width="0.13671875" style="0" customWidth="1"/>
    <col min="17" max="17" width="0.9921875" style="0" hidden="1" customWidth="1"/>
    <col min="18" max="18" width="13.7109375" style="0" customWidth="1"/>
    <col min="19" max="19" width="0.13671875" style="0" hidden="1" customWidth="1"/>
    <col min="20" max="20" width="1.28515625" style="0" hidden="1" customWidth="1"/>
    <col min="21" max="21" width="0.13671875" style="0" hidden="1" customWidth="1"/>
    <col min="22" max="22" width="13.28125" style="0" customWidth="1"/>
    <col min="23" max="23" width="0.9921875" style="0" hidden="1" customWidth="1"/>
    <col min="24" max="24" width="1.28515625" style="0" hidden="1" customWidth="1"/>
    <col min="25" max="25" width="12.140625" style="0" customWidth="1"/>
    <col min="26" max="26" width="0.13671875" style="0" customWidth="1"/>
    <col min="27" max="27" width="0.13671875" style="0" hidden="1" customWidth="1"/>
    <col min="28" max="28" width="12.57421875" style="0" customWidth="1"/>
    <col min="29" max="29" width="1.1484375" style="0" hidden="1" customWidth="1"/>
    <col min="30" max="30" width="12.7109375" style="0" customWidth="1"/>
    <col min="31" max="32" width="0.13671875" style="0" hidden="1" customWidth="1"/>
    <col min="33" max="33" width="12.57421875" style="0" customWidth="1"/>
    <col min="34" max="34" width="1.421875" style="0" hidden="1" customWidth="1"/>
    <col min="35" max="35" width="12.57421875" style="0" customWidth="1"/>
  </cols>
  <sheetData>
    <row r="1" spans="2:18" ht="13.5" customHeight="1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2:36" ht="0.75" customHeight="1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</row>
    <row r="3" ht="2.25" customHeight="1"/>
    <row r="4" spans="2:35" ht="10.5" customHeight="1" hidden="1">
      <c r="B4" s="97" t="s">
        <v>84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</row>
    <row r="5" ht="2.25" customHeight="1"/>
    <row r="6" spans="1:35" ht="11.2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 t="s">
        <v>89</v>
      </c>
      <c r="W6" s="59"/>
      <c r="X6" s="59"/>
      <c r="Y6" s="59"/>
      <c r="Z6" s="59"/>
      <c r="AA6" s="59"/>
      <c r="AB6" s="59"/>
      <c r="AC6" s="59"/>
      <c r="AD6" s="59"/>
      <c r="AE6" s="59"/>
      <c r="AF6" s="59"/>
      <c r="AG6" s="60"/>
      <c r="AH6" s="60"/>
      <c r="AI6" s="60"/>
    </row>
    <row r="8" spans="2:35" ht="23.25" customHeight="1">
      <c r="B8" s="61" t="s">
        <v>0</v>
      </c>
      <c r="C8" s="99" t="s">
        <v>1</v>
      </c>
      <c r="D8" s="99"/>
      <c r="E8" s="42"/>
      <c r="F8" s="61" t="s">
        <v>2</v>
      </c>
      <c r="G8" s="61" t="s">
        <v>3</v>
      </c>
      <c r="H8" s="61" t="s">
        <v>4</v>
      </c>
      <c r="I8" s="42"/>
      <c r="J8" s="42"/>
      <c r="K8" s="42"/>
      <c r="L8" s="42"/>
      <c r="M8" s="42"/>
      <c r="N8" s="100" t="s">
        <v>5</v>
      </c>
      <c r="O8" s="100"/>
      <c r="P8" s="100"/>
      <c r="R8" s="101" t="s">
        <v>6</v>
      </c>
      <c r="S8" s="101"/>
      <c r="T8" s="102" t="s">
        <v>87</v>
      </c>
      <c r="U8" s="102"/>
      <c r="V8" s="102"/>
      <c r="W8" s="42"/>
      <c r="X8" s="102" t="s">
        <v>88</v>
      </c>
      <c r="Y8" s="102"/>
      <c r="Z8" s="102" t="s">
        <v>7</v>
      </c>
      <c r="AA8" s="102"/>
      <c r="AB8" s="102"/>
      <c r="AC8" s="42"/>
      <c r="AD8" s="102" t="s">
        <v>8</v>
      </c>
      <c r="AE8" s="102"/>
      <c r="AF8" s="102" t="s">
        <v>9</v>
      </c>
      <c r="AG8" s="102"/>
      <c r="AH8" s="102" t="s">
        <v>90</v>
      </c>
      <c r="AI8" s="102"/>
    </row>
    <row r="9" spans="18:35" ht="17.25" customHeight="1" hidden="1">
      <c r="R9" s="101"/>
      <c r="S9" s="101"/>
      <c r="T9" s="102"/>
      <c r="U9" s="102"/>
      <c r="V9" s="102"/>
      <c r="W9" s="42"/>
      <c r="X9" s="102"/>
      <c r="Y9" s="102"/>
      <c r="Z9" s="102"/>
      <c r="AA9" s="102"/>
      <c r="AB9" s="102"/>
      <c r="AC9" s="42"/>
      <c r="AD9" s="102"/>
      <c r="AE9" s="102"/>
      <c r="AF9" s="102"/>
      <c r="AG9" s="102"/>
      <c r="AH9" s="102"/>
      <c r="AI9" s="102"/>
    </row>
    <row r="10" ht="9" customHeight="1" hidden="1"/>
    <row r="11" spans="2:34" ht="12" customHeight="1" hidden="1">
      <c r="B11" s="103" t="s">
        <v>10</v>
      </c>
      <c r="C11" s="103"/>
      <c r="D11" s="5"/>
      <c r="E11" s="5"/>
      <c r="F11" s="5"/>
      <c r="G11" s="5"/>
      <c r="H11" s="5"/>
      <c r="I11" s="12"/>
      <c r="J11" s="4"/>
      <c r="K11" s="4"/>
      <c r="L11" s="4"/>
      <c r="M11" s="4"/>
      <c r="AH11" s="10"/>
    </row>
    <row r="12" spans="2:13" ht="0.75" customHeight="1" thickBot="1">
      <c r="B12" s="24"/>
      <c r="C12" s="24"/>
      <c r="D12" s="24"/>
      <c r="E12" s="24"/>
      <c r="F12" s="24"/>
      <c r="G12" s="24"/>
      <c r="H12" s="24"/>
      <c r="I12" s="20"/>
      <c r="J12" s="20"/>
      <c r="K12" s="20"/>
      <c r="L12" s="20"/>
      <c r="M12" s="20"/>
    </row>
    <row r="13" spans="2:35" ht="12.75">
      <c r="B13" s="25" t="s">
        <v>11</v>
      </c>
      <c r="C13" s="104" t="s">
        <v>12</v>
      </c>
      <c r="D13" s="104"/>
      <c r="E13" s="26"/>
      <c r="F13" s="26"/>
      <c r="G13" s="26"/>
      <c r="H13" s="26"/>
      <c r="I13" s="26"/>
      <c r="J13" s="26"/>
      <c r="K13" s="26"/>
      <c r="L13" s="26"/>
      <c r="M13" s="26"/>
      <c r="N13" s="105" t="s">
        <v>13</v>
      </c>
      <c r="O13" s="106"/>
      <c r="P13" s="26"/>
      <c r="Q13" s="26"/>
      <c r="R13" s="49">
        <v>18.03</v>
      </c>
      <c r="S13" s="47"/>
      <c r="T13" s="27"/>
      <c r="U13" s="48"/>
      <c r="V13" s="49"/>
      <c r="W13" s="27"/>
      <c r="X13" s="107">
        <v>0</v>
      </c>
      <c r="Y13" s="107"/>
      <c r="Z13" s="26"/>
      <c r="AA13" s="108">
        <v>0</v>
      </c>
      <c r="AB13" s="108"/>
      <c r="AC13" s="118">
        <v>0</v>
      </c>
      <c r="AD13" s="118"/>
      <c r="AE13" s="26"/>
      <c r="AF13" s="119">
        <v>0</v>
      </c>
      <c r="AG13" s="119"/>
      <c r="AH13" s="26"/>
      <c r="AI13" s="29">
        <v>0</v>
      </c>
    </row>
    <row r="14" spans="2:35" ht="10.5" customHeight="1">
      <c r="B14" s="30" t="s">
        <v>11</v>
      </c>
      <c r="C14" s="109" t="s">
        <v>14</v>
      </c>
      <c r="D14" s="109"/>
      <c r="E14" s="4"/>
      <c r="F14" s="4"/>
      <c r="G14" s="4"/>
      <c r="H14" s="4"/>
      <c r="I14" s="4"/>
      <c r="J14" s="4"/>
      <c r="K14" s="4"/>
      <c r="L14" s="4"/>
      <c r="M14" s="4"/>
      <c r="N14" s="110" t="s">
        <v>15</v>
      </c>
      <c r="O14" s="110"/>
      <c r="P14" s="4"/>
      <c r="Q14" s="4"/>
      <c r="R14" s="6">
        <v>82000</v>
      </c>
      <c r="S14" s="23"/>
      <c r="T14" s="4"/>
      <c r="U14" s="4"/>
      <c r="V14" s="6">
        <v>69300</v>
      </c>
      <c r="W14" s="4"/>
      <c r="X14" s="111">
        <v>70000</v>
      </c>
      <c r="Y14" s="111"/>
      <c r="Z14" s="4"/>
      <c r="AA14" s="112">
        <v>85825</v>
      </c>
      <c r="AB14" s="112"/>
      <c r="AC14" s="113">
        <v>85825</v>
      </c>
      <c r="AD14" s="113"/>
      <c r="AE14" s="4"/>
      <c r="AF14" s="111">
        <v>90120</v>
      </c>
      <c r="AG14" s="111"/>
      <c r="AH14" s="4"/>
      <c r="AI14" s="31">
        <v>94622</v>
      </c>
    </row>
    <row r="15" spans="2:35" ht="10.5" customHeight="1">
      <c r="B15" s="3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110"/>
      <c r="O15" s="110"/>
      <c r="P15" s="4"/>
      <c r="Q15" s="4"/>
      <c r="R15" s="23"/>
      <c r="S15" s="23"/>
      <c r="T15" s="4"/>
      <c r="U15" s="4"/>
      <c r="V15" s="6"/>
      <c r="W15" s="4"/>
      <c r="X15" s="19"/>
      <c r="Y15" s="19"/>
      <c r="Z15" s="4"/>
      <c r="AA15" s="75"/>
      <c r="AB15" s="75"/>
      <c r="AC15" s="85"/>
      <c r="AD15" s="85"/>
      <c r="AE15" s="4"/>
      <c r="AF15" s="19"/>
      <c r="AG15" s="19"/>
      <c r="AH15" s="4"/>
      <c r="AI15" s="33"/>
    </row>
    <row r="16" spans="2:35" ht="12.75">
      <c r="B16" s="34" t="s">
        <v>11</v>
      </c>
      <c r="C16" s="123" t="s">
        <v>16</v>
      </c>
      <c r="D16" s="123"/>
      <c r="E16" s="4"/>
      <c r="F16" s="4"/>
      <c r="G16" s="4"/>
      <c r="H16" s="4"/>
      <c r="I16" s="4"/>
      <c r="J16" s="4"/>
      <c r="K16" s="4"/>
      <c r="L16" s="4"/>
      <c r="M16" s="4"/>
      <c r="N16" s="114" t="s">
        <v>17</v>
      </c>
      <c r="O16" s="114"/>
      <c r="P16" s="4"/>
      <c r="Q16" s="4"/>
      <c r="R16" s="6">
        <v>0</v>
      </c>
      <c r="S16" s="23"/>
      <c r="T16" s="4"/>
      <c r="U16" s="4"/>
      <c r="V16" s="6">
        <v>65.32</v>
      </c>
      <c r="W16" s="4"/>
      <c r="X16" s="115">
        <v>84.08</v>
      </c>
      <c r="Y16" s="115"/>
      <c r="Z16" s="4"/>
      <c r="AA16" s="116">
        <v>0</v>
      </c>
      <c r="AB16" s="116"/>
      <c r="AC16" s="117">
        <v>0</v>
      </c>
      <c r="AD16" s="117"/>
      <c r="AE16" s="4"/>
      <c r="AF16" s="115">
        <v>0</v>
      </c>
      <c r="AG16" s="115"/>
      <c r="AH16" s="4"/>
      <c r="AI16" s="35">
        <v>0</v>
      </c>
    </row>
    <row r="17" spans="2:35" ht="10.5" customHeight="1">
      <c r="B17" s="36" t="s">
        <v>18</v>
      </c>
      <c r="C17" s="121" t="s">
        <v>19</v>
      </c>
      <c r="D17" s="121"/>
      <c r="E17" s="4"/>
      <c r="F17" s="4"/>
      <c r="G17" s="4"/>
      <c r="H17" s="4"/>
      <c r="I17" s="4"/>
      <c r="J17" s="4"/>
      <c r="K17" s="4"/>
      <c r="L17" s="4"/>
      <c r="M17" s="4"/>
      <c r="N17" s="122" t="s">
        <v>20</v>
      </c>
      <c r="O17" s="122"/>
      <c r="P17" s="4"/>
      <c r="Q17" s="4"/>
      <c r="R17" s="6">
        <v>15418.26</v>
      </c>
      <c r="S17" s="23"/>
      <c r="T17" s="4"/>
      <c r="U17" s="4"/>
      <c r="V17" s="6">
        <v>17290.99</v>
      </c>
      <c r="W17" s="4"/>
      <c r="X17" s="115">
        <v>10338.28</v>
      </c>
      <c r="Y17" s="115"/>
      <c r="Z17" s="4"/>
      <c r="AA17" s="120">
        <v>18000</v>
      </c>
      <c r="AB17" s="120"/>
      <c r="AC17" s="117">
        <v>20000</v>
      </c>
      <c r="AD17" s="117"/>
      <c r="AE17" s="4"/>
      <c r="AF17" s="115">
        <v>21000</v>
      </c>
      <c r="AG17" s="115"/>
      <c r="AH17" s="4"/>
      <c r="AI17" s="35">
        <v>22050</v>
      </c>
    </row>
    <row r="18" spans="2:35" ht="13.5" customHeight="1">
      <c r="B18" s="3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22"/>
      <c r="O18" s="122"/>
      <c r="P18" s="4"/>
      <c r="Q18" s="4"/>
      <c r="R18" s="23"/>
      <c r="S18" s="23"/>
      <c r="T18" s="4"/>
      <c r="U18" s="4"/>
      <c r="V18" s="4"/>
      <c r="W18" s="4"/>
      <c r="X18" s="4"/>
      <c r="Y18" s="4"/>
      <c r="Z18" s="4"/>
      <c r="AA18" s="76"/>
      <c r="AB18" s="76"/>
      <c r="AC18" s="86"/>
      <c r="AD18" s="86"/>
      <c r="AE18" s="4"/>
      <c r="AF18" s="4"/>
      <c r="AG18" s="4"/>
      <c r="AH18" s="4"/>
      <c r="AI18" s="33"/>
    </row>
    <row r="19" spans="2:35" ht="10.5" customHeight="1">
      <c r="B19" s="37" t="s">
        <v>18</v>
      </c>
      <c r="C19" s="126" t="s">
        <v>21</v>
      </c>
      <c r="D19" s="126"/>
      <c r="E19" s="4"/>
      <c r="F19" s="4"/>
      <c r="G19" s="4"/>
      <c r="H19" s="4"/>
      <c r="I19" s="4"/>
      <c r="J19" s="4"/>
      <c r="K19" s="4"/>
      <c r="L19" s="4"/>
      <c r="M19" s="4"/>
      <c r="N19" s="127" t="s">
        <v>22</v>
      </c>
      <c r="O19" s="127"/>
      <c r="P19" s="4"/>
      <c r="Q19" s="4"/>
      <c r="R19" s="6">
        <v>10030.84</v>
      </c>
      <c r="S19" s="23"/>
      <c r="T19" s="4"/>
      <c r="U19" s="4"/>
      <c r="V19" s="6">
        <v>8087.98</v>
      </c>
      <c r="W19" s="4"/>
      <c r="X19" s="115">
        <v>1492.94</v>
      </c>
      <c r="Y19" s="115"/>
      <c r="Z19" s="4"/>
      <c r="AA19" s="120">
        <v>9000</v>
      </c>
      <c r="AB19" s="120"/>
      <c r="AC19" s="117">
        <v>11000</v>
      </c>
      <c r="AD19" s="117"/>
      <c r="AE19" s="4"/>
      <c r="AF19" s="115">
        <v>11550</v>
      </c>
      <c r="AG19" s="115"/>
      <c r="AH19" s="4"/>
      <c r="AI19" s="35">
        <v>12128</v>
      </c>
    </row>
    <row r="20" spans="2:35" ht="14.25" customHeight="1">
      <c r="B20" s="3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27"/>
      <c r="O20" s="127"/>
      <c r="P20" s="4"/>
      <c r="Q20" s="4"/>
      <c r="R20" s="23"/>
      <c r="S20" s="23"/>
      <c r="T20" s="4"/>
      <c r="U20" s="4"/>
      <c r="V20" s="4"/>
      <c r="W20" s="4"/>
      <c r="X20" s="4"/>
      <c r="Y20" s="4"/>
      <c r="Z20" s="4"/>
      <c r="AA20" s="76"/>
      <c r="AB20" s="76"/>
      <c r="AC20" s="86"/>
      <c r="AD20" s="86"/>
      <c r="AE20" s="4"/>
      <c r="AF20" s="4"/>
      <c r="AG20" s="4"/>
      <c r="AH20" s="4"/>
      <c r="AI20" s="33"/>
    </row>
    <row r="21" spans="2:35" ht="12.75">
      <c r="B21" s="37" t="s">
        <v>18</v>
      </c>
      <c r="C21" s="124" t="s">
        <v>23</v>
      </c>
      <c r="D21" s="124"/>
      <c r="E21" s="4"/>
      <c r="F21" s="4"/>
      <c r="G21" s="4"/>
      <c r="H21" s="4"/>
      <c r="I21" s="4"/>
      <c r="J21" s="4"/>
      <c r="K21" s="4"/>
      <c r="L21" s="4"/>
      <c r="M21" s="4"/>
      <c r="N21" s="125" t="s">
        <v>24</v>
      </c>
      <c r="O21" s="125"/>
      <c r="P21" s="4"/>
      <c r="Q21" s="4"/>
      <c r="R21" s="11">
        <v>79.24</v>
      </c>
      <c r="S21" s="23"/>
      <c r="T21" s="4"/>
      <c r="U21" s="4"/>
      <c r="V21" s="11">
        <v>0</v>
      </c>
      <c r="W21" s="4"/>
      <c r="X21" s="115">
        <v>0</v>
      </c>
      <c r="Y21" s="115"/>
      <c r="Z21" s="4"/>
      <c r="AA21" s="120">
        <v>0</v>
      </c>
      <c r="AB21" s="120"/>
      <c r="AC21" s="117">
        <v>0</v>
      </c>
      <c r="AD21" s="117"/>
      <c r="AE21" s="4"/>
      <c r="AF21" s="115">
        <v>0</v>
      </c>
      <c r="AG21" s="115"/>
      <c r="AH21" s="4"/>
      <c r="AI21" s="35">
        <v>0</v>
      </c>
    </row>
    <row r="22" spans="2:35" ht="12.75">
      <c r="B22" s="38" t="s">
        <v>18</v>
      </c>
      <c r="C22" s="109" t="s">
        <v>25</v>
      </c>
      <c r="D22" s="109"/>
      <c r="E22" s="4"/>
      <c r="F22" s="4"/>
      <c r="G22" s="4"/>
      <c r="H22" s="4"/>
      <c r="I22" s="4"/>
      <c r="J22" s="4"/>
      <c r="K22" s="4"/>
      <c r="L22" s="4"/>
      <c r="M22" s="4"/>
      <c r="N22" s="132" t="s">
        <v>26</v>
      </c>
      <c r="O22" s="132"/>
      <c r="P22" s="4"/>
      <c r="Q22" s="4"/>
      <c r="R22" s="6">
        <v>0</v>
      </c>
      <c r="S22" s="23"/>
      <c r="T22" s="4"/>
      <c r="U22" s="4"/>
      <c r="V22" s="6">
        <v>0</v>
      </c>
      <c r="W22" s="4"/>
      <c r="X22" s="115">
        <v>0</v>
      </c>
      <c r="Y22" s="115"/>
      <c r="Z22" s="4"/>
      <c r="AA22" s="120">
        <v>0</v>
      </c>
      <c r="AB22" s="120"/>
      <c r="AC22" s="117">
        <v>0</v>
      </c>
      <c r="AD22" s="117"/>
      <c r="AE22" s="4"/>
      <c r="AF22" s="115">
        <v>0</v>
      </c>
      <c r="AG22" s="115"/>
      <c r="AH22" s="4"/>
      <c r="AI22" s="35">
        <v>0</v>
      </c>
    </row>
    <row r="23" spans="2:46" ht="10.5" customHeight="1">
      <c r="B23" s="39" t="s">
        <v>18</v>
      </c>
      <c r="C23" s="135" t="s">
        <v>16</v>
      </c>
      <c r="D23" s="135"/>
      <c r="E23" s="4"/>
      <c r="F23" s="4"/>
      <c r="G23" s="4"/>
      <c r="H23" s="4"/>
      <c r="I23" s="4"/>
      <c r="J23" s="4"/>
      <c r="K23" s="4"/>
      <c r="L23" s="4"/>
      <c r="M23" s="4"/>
      <c r="N23" s="136" t="s">
        <v>17</v>
      </c>
      <c r="O23" s="136"/>
      <c r="P23" s="4"/>
      <c r="Q23" s="4"/>
      <c r="R23" s="6">
        <v>7196.12</v>
      </c>
      <c r="S23" s="23"/>
      <c r="T23" s="4"/>
      <c r="U23" s="4"/>
      <c r="V23" s="6">
        <v>8608.48</v>
      </c>
      <c r="W23" s="4"/>
      <c r="X23" s="115">
        <v>13957.43</v>
      </c>
      <c r="Y23" s="115"/>
      <c r="Z23" s="4"/>
      <c r="AA23" s="120">
        <v>0</v>
      </c>
      <c r="AB23" s="120"/>
      <c r="AC23" s="117">
        <v>0</v>
      </c>
      <c r="AD23" s="117"/>
      <c r="AE23" s="4"/>
      <c r="AF23" s="115">
        <v>0</v>
      </c>
      <c r="AG23" s="115"/>
      <c r="AH23" s="4"/>
      <c r="AI23" s="35">
        <v>0</v>
      </c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2:46" ht="0.75" customHeight="1" hidden="1">
      <c r="B24" s="128" t="s">
        <v>27</v>
      </c>
      <c r="C24" s="129"/>
      <c r="D24" s="4"/>
      <c r="E24" s="4"/>
      <c r="F24" s="4"/>
      <c r="G24" s="4"/>
      <c r="H24" s="4"/>
      <c r="I24" s="4"/>
      <c r="J24" s="4"/>
      <c r="K24" s="4"/>
      <c r="L24" s="4"/>
      <c r="M24" s="4"/>
      <c r="N24" s="136"/>
      <c r="O24" s="13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76"/>
      <c r="AB24" s="76"/>
      <c r="AC24" s="86"/>
      <c r="AD24" s="86"/>
      <c r="AE24" s="4"/>
      <c r="AF24" s="4"/>
      <c r="AG24" s="4"/>
      <c r="AH24" s="4"/>
      <c r="AI24" s="33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2:46" ht="0.75" customHeight="1">
      <c r="B25" s="128"/>
      <c r="C25" s="129"/>
      <c r="D25" s="4"/>
      <c r="E25" s="4"/>
      <c r="F25" s="4"/>
      <c r="G25" s="4"/>
      <c r="H25" s="4"/>
      <c r="I25" s="4"/>
      <c r="J25" s="4"/>
      <c r="K25" s="4"/>
      <c r="L25" s="4"/>
      <c r="M25" s="4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76"/>
      <c r="AB25" s="76"/>
      <c r="AC25" s="86"/>
      <c r="AD25" s="86"/>
      <c r="AE25" s="4"/>
      <c r="AF25" s="4"/>
      <c r="AG25" s="4"/>
      <c r="AH25" s="4"/>
      <c r="AI25" s="33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2:46" ht="0.75" customHeight="1" hidden="1">
      <c r="B26" s="128"/>
      <c r="C26" s="129"/>
      <c r="D26" s="4"/>
      <c r="E26" s="4"/>
      <c r="F26" s="4"/>
      <c r="G26" s="4"/>
      <c r="H26" s="4"/>
      <c r="I26" s="4"/>
      <c r="J26" s="4"/>
      <c r="K26" s="4"/>
      <c r="L26" s="4"/>
      <c r="M26" s="4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76"/>
      <c r="AB26" s="76"/>
      <c r="AC26" s="86"/>
      <c r="AD26" s="86"/>
      <c r="AE26" s="4"/>
      <c r="AF26" s="4"/>
      <c r="AG26" s="4"/>
      <c r="AH26" s="4"/>
      <c r="AI26" s="33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2:46" ht="11.25" customHeight="1" hidden="1">
      <c r="B27" s="130"/>
      <c r="C27" s="131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77"/>
      <c r="AB27" s="77"/>
      <c r="AC27" s="87"/>
      <c r="AD27" s="87"/>
      <c r="AE27" s="50"/>
      <c r="AF27" s="50"/>
      <c r="AG27" s="50"/>
      <c r="AH27" s="50"/>
      <c r="AI27" s="51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2:46" ht="19.5" customHeight="1">
      <c r="B28" s="44" t="s">
        <v>82</v>
      </c>
      <c r="C28" s="44"/>
      <c r="D28" s="4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45">
        <f>SUM(R13:R27)</f>
        <v>114742.48999999999</v>
      </c>
      <c r="S28" s="5"/>
      <c r="T28" s="5"/>
      <c r="U28" s="5"/>
      <c r="V28" s="45">
        <f>SUM(V13:V27)</f>
        <v>103352.77</v>
      </c>
      <c r="W28" s="5"/>
      <c r="X28" s="70">
        <f>SUM(X13:X27)</f>
        <v>95872.73000000001</v>
      </c>
      <c r="Y28" s="45">
        <f>SUM(X28)</f>
        <v>95872.73000000001</v>
      </c>
      <c r="Z28" s="5"/>
      <c r="AA28" s="78">
        <f>SUM(AA13:AA27)</f>
        <v>112825</v>
      </c>
      <c r="AB28" s="79">
        <f>SUM(AA28)</f>
        <v>112825</v>
      </c>
      <c r="AC28" s="88">
        <f>SUM(AC14:AC27)</f>
        <v>116825</v>
      </c>
      <c r="AD28" s="89">
        <f>SUM(AC28)</f>
        <v>116825</v>
      </c>
      <c r="AE28" s="5"/>
      <c r="AF28" s="70">
        <f>SUM(AF13:AF27)</f>
        <v>122670</v>
      </c>
      <c r="AG28" s="83">
        <f>SUM(AF28)</f>
        <v>122670</v>
      </c>
      <c r="AH28" s="5"/>
      <c r="AI28" s="45">
        <f>SUM(AI13:AI27)</f>
        <v>128800</v>
      </c>
      <c r="AJ28" s="5"/>
      <c r="AK28" s="5"/>
      <c r="AL28" s="5"/>
      <c r="AM28" s="84"/>
      <c r="AN28" s="5"/>
      <c r="AO28" s="5"/>
      <c r="AP28" s="5"/>
      <c r="AQ28" s="5"/>
      <c r="AR28" s="5"/>
      <c r="AS28" s="5"/>
      <c r="AT28" s="5"/>
    </row>
    <row r="29" spans="2:35" ht="10.5" customHeight="1" thickBo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70"/>
      <c r="S29" s="5"/>
      <c r="T29" s="5"/>
      <c r="U29" s="5"/>
      <c r="V29" s="5"/>
      <c r="W29" s="5"/>
      <c r="X29" s="5"/>
      <c r="Y29" s="5"/>
      <c r="Z29" s="5"/>
      <c r="AA29" s="80"/>
      <c r="AB29" s="80"/>
      <c r="AC29" s="82"/>
      <c r="AD29" s="82"/>
      <c r="AE29" s="5"/>
      <c r="AF29" s="5"/>
      <c r="AG29" s="5"/>
      <c r="AH29" s="5"/>
      <c r="AI29" s="5"/>
    </row>
    <row r="30" spans="2:35" ht="10.5" customHeight="1">
      <c r="B30" s="52" t="s">
        <v>11</v>
      </c>
      <c r="C30" s="139" t="s">
        <v>28</v>
      </c>
      <c r="D30" s="139"/>
      <c r="E30" s="26"/>
      <c r="F30" s="53" t="s">
        <v>29</v>
      </c>
      <c r="G30" s="26"/>
      <c r="H30" s="54" t="s">
        <v>30</v>
      </c>
      <c r="I30" s="26"/>
      <c r="J30" s="26"/>
      <c r="K30" s="26"/>
      <c r="L30" s="26"/>
      <c r="M30" s="26"/>
      <c r="N30" s="133" t="s">
        <v>31</v>
      </c>
      <c r="O30" s="133"/>
      <c r="P30" s="26"/>
      <c r="Q30" s="26"/>
      <c r="R30" s="28">
        <v>53150.37</v>
      </c>
      <c r="S30" s="55"/>
      <c r="T30" s="71">
        <f>SUM(R30:S30)</f>
        <v>53150.37</v>
      </c>
      <c r="U30" s="26"/>
      <c r="V30" s="28">
        <v>47367.81</v>
      </c>
      <c r="W30" s="26"/>
      <c r="X30" s="119">
        <v>46148.8</v>
      </c>
      <c r="Y30" s="119"/>
      <c r="Z30" s="26"/>
      <c r="AA30" s="108">
        <v>55000</v>
      </c>
      <c r="AB30" s="108"/>
      <c r="AC30" s="134">
        <v>55000</v>
      </c>
      <c r="AD30" s="134"/>
      <c r="AE30" s="26"/>
      <c r="AF30" s="119">
        <v>57750</v>
      </c>
      <c r="AG30" s="119"/>
      <c r="AH30" s="26"/>
      <c r="AI30" s="29">
        <v>60638</v>
      </c>
    </row>
    <row r="31" spans="2:35" ht="13.5" customHeight="1">
      <c r="B31" s="3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122"/>
      <c r="O31" s="122"/>
      <c r="P31" s="4"/>
      <c r="Q31" s="4"/>
      <c r="R31" s="23"/>
      <c r="S31" s="23"/>
      <c r="T31" s="4"/>
      <c r="U31" s="4"/>
      <c r="V31" s="4"/>
      <c r="W31" s="4"/>
      <c r="X31" s="4"/>
      <c r="Y31" s="4"/>
      <c r="Z31" s="4"/>
      <c r="AA31" s="76"/>
      <c r="AB31" s="76"/>
      <c r="AC31" s="90"/>
      <c r="AD31" s="90"/>
      <c r="AE31" s="4"/>
      <c r="AF31" s="4"/>
      <c r="AG31" s="4"/>
      <c r="AH31" s="4"/>
      <c r="AI31" s="33"/>
    </row>
    <row r="32" spans="2:35" ht="10.5" customHeight="1">
      <c r="B32" s="37" t="s">
        <v>11</v>
      </c>
      <c r="C32" s="138" t="s">
        <v>32</v>
      </c>
      <c r="D32" s="138"/>
      <c r="E32" s="4"/>
      <c r="F32" s="15" t="s">
        <v>29</v>
      </c>
      <c r="G32" s="4"/>
      <c r="H32" s="14" t="s">
        <v>30</v>
      </c>
      <c r="I32" s="4"/>
      <c r="J32" s="4"/>
      <c r="K32" s="4"/>
      <c r="L32" s="4"/>
      <c r="M32" s="4"/>
      <c r="N32" s="122" t="s">
        <v>33</v>
      </c>
      <c r="O32" s="122"/>
      <c r="P32" s="4"/>
      <c r="Q32" s="4"/>
      <c r="R32" s="6">
        <v>2607.08</v>
      </c>
      <c r="S32" s="23"/>
      <c r="T32" s="72">
        <f>SUM(R32:S32)</f>
        <v>2607.08</v>
      </c>
      <c r="U32" s="4"/>
      <c r="V32" s="6">
        <v>2176.95</v>
      </c>
      <c r="W32" s="4"/>
      <c r="X32" s="115">
        <v>2265.98</v>
      </c>
      <c r="Y32" s="115"/>
      <c r="Z32" s="4"/>
      <c r="AA32" s="120">
        <v>2700</v>
      </c>
      <c r="AB32" s="120"/>
      <c r="AC32" s="137">
        <v>2700</v>
      </c>
      <c r="AD32" s="137"/>
      <c r="AE32" s="4"/>
      <c r="AF32" s="115">
        <v>2835</v>
      </c>
      <c r="AG32" s="115"/>
      <c r="AH32" s="4"/>
      <c r="AI32" s="35">
        <v>2977</v>
      </c>
    </row>
    <row r="33" spans="2:35" ht="15" customHeight="1">
      <c r="B33" s="3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122"/>
      <c r="O33" s="122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76"/>
      <c r="AB33" s="76"/>
      <c r="AC33" s="90"/>
      <c r="AD33" s="90"/>
      <c r="AE33" s="4"/>
      <c r="AF33" s="4"/>
      <c r="AG33" s="4"/>
      <c r="AH33" s="4"/>
      <c r="AI33" s="33"/>
    </row>
    <row r="34" spans="2:35" ht="10.5" customHeight="1">
      <c r="B34" s="36" t="s">
        <v>11</v>
      </c>
      <c r="C34" s="109" t="s">
        <v>34</v>
      </c>
      <c r="D34" s="109"/>
      <c r="E34" s="4"/>
      <c r="F34" s="13" t="s">
        <v>29</v>
      </c>
      <c r="G34" s="4"/>
      <c r="H34" s="13" t="s">
        <v>30</v>
      </c>
      <c r="I34" s="4"/>
      <c r="J34" s="4"/>
      <c r="K34" s="4"/>
      <c r="L34" s="4"/>
      <c r="M34" s="4"/>
      <c r="N34" s="122" t="s">
        <v>35</v>
      </c>
      <c r="O34" s="122"/>
      <c r="P34" s="4"/>
      <c r="Q34" s="4"/>
      <c r="R34" s="6">
        <v>2471.31</v>
      </c>
      <c r="S34" s="23"/>
      <c r="T34" s="72">
        <f>SUM(R34:S34)</f>
        <v>2471.31</v>
      </c>
      <c r="U34" s="4"/>
      <c r="V34" s="6">
        <v>2319.7</v>
      </c>
      <c r="W34" s="4"/>
      <c r="X34" s="115">
        <v>2000.93</v>
      </c>
      <c r="Y34" s="115"/>
      <c r="Z34" s="4"/>
      <c r="AA34" s="120">
        <v>2600</v>
      </c>
      <c r="AB34" s="120"/>
      <c r="AC34" s="137">
        <v>2600</v>
      </c>
      <c r="AD34" s="137"/>
      <c r="AE34" s="4"/>
      <c r="AF34" s="115">
        <v>2730</v>
      </c>
      <c r="AG34" s="115"/>
      <c r="AH34" s="4"/>
      <c r="AI34" s="35">
        <v>2867</v>
      </c>
    </row>
    <row r="35" spans="2:35" ht="17.25" customHeight="1">
      <c r="B35" s="3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122"/>
      <c r="O35" s="122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76"/>
      <c r="AB35" s="76"/>
      <c r="AC35" s="90"/>
      <c r="AD35" s="90"/>
      <c r="AE35" s="4"/>
      <c r="AF35" s="4"/>
      <c r="AG35" s="4"/>
      <c r="AH35" s="4"/>
      <c r="AI35" s="33"/>
    </row>
    <row r="36" spans="2:35" ht="10.5" customHeight="1">
      <c r="B36" s="38" t="s">
        <v>11</v>
      </c>
      <c r="C36" s="109" t="s">
        <v>36</v>
      </c>
      <c r="D36" s="109"/>
      <c r="E36" s="4"/>
      <c r="F36" s="13" t="s">
        <v>29</v>
      </c>
      <c r="G36" s="4"/>
      <c r="H36" s="13" t="s">
        <v>30</v>
      </c>
      <c r="I36" s="4"/>
      <c r="J36" s="4"/>
      <c r="K36" s="4"/>
      <c r="L36" s="4"/>
      <c r="M36" s="4"/>
      <c r="N36" s="122" t="s">
        <v>37</v>
      </c>
      <c r="O36" s="122"/>
      <c r="P36" s="4"/>
      <c r="Q36" s="4"/>
      <c r="R36" s="6">
        <v>744.24</v>
      </c>
      <c r="S36" s="23"/>
      <c r="T36" s="72">
        <f>SUM(R36:S36)</f>
        <v>744.24</v>
      </c>
      <c r="U36" s="4"/>
      <c r="V36" s="6">
        <v>661.9</v>
      </c>
      <c r="W36" s="4"/>
      <c r="X36" s="115">
        <v>639.43</v>
      </c>
      <c r="Y36" s="115"/>
      <c r="Z36" s="4"/>
      <c r="AA36" s="120">
        <v>800</v>
      </c>
      <c r="AB36" s="120"/>
      <c r="AC36" s="137">
        <v>800</v>
      </c>
      <c r="AD36" s="137"/>
      <c r="AE36" s="4"/>
      <c r="AF36" s="115">
        <v>840</v>
      </c>
      <c r="AG36" s="115"/>
      <c r="AH36" s="4"/>
      <c r="AI36" s="35">
        <v>882</v>
      </c>
    </row>
    <row r="37" spans="2:35" ht="16.5" customHeight="1">
      <c r="B37" s="3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122"/>
      <c r="O37" s="122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76"/>
      <c r="AB37" s="76"/>
      <c r="AC37" s="90"/>
      <c r="AD37" s="90"/>
      <c r="AE37" s="4"/>
      <c r="AF37" s="4"/>
      <c r="AG37" s="4"/>
      <c r="AH37" s="4"/>
      <c r="AI37" s="33"/>
    </row>
    <row r="38" spans="2:35" ht="10.5" customHeight="1">
      <c r="B38" s="56" t="s">
        <v>11</v>
      </c>
      <c r="C38" s="140" t="s">
        <v>38</v>
      </c>
      <c r="D38" s="140"/>
      <c r="E38" s="21"/>
      <c r="F38" s="22" t="s">
        <v>29</v>
      </c>
      <c r="G38" s="21"/>
      <c r="H38" s="22" t="s">
        <v>30</v>
      </c>
      <c r="I38" s="21"/>
      <c r="J38" s="21"/>
      <c r="K38" s="21"/>
      <c r="L38" s="21"/>
      <c r="M38" s="21"/>
      <c r="N38" s="141" t="s">
        <v>39</v>
      </c>
      <c r="O38" s="142"/>
      <c r="P38" s="21"/>
      <c r="Q38" s="21"/>
      <c r="R38" s="18">
        <v>7452.39</v>
      </c>
      <c r="S38" s="17"/>
      <c r="T38" s="70">
        <f>SUM(R38:S38)</f>
        <v>7452.39</v>
      </c>
      <c r="U38" s="21"/>
      <c r="V38" s="18">
        <v>6622.26</v>
      </c>
      <c r="W38" s="5"/>
      <c r="X38" s="144">
        <v>6396.89</v>
      </c>
      <c r="Y38" s="144"/>
      <c r="Z38" s="21"/>
      <c r="AA38" s="145">
        <v>7500</v>
      </c>
      <c r="AB38" s="145"/>
      <c r="AC38" s="146">
        <v>7500</v>
      </c>
      <c r="AD38" s="146"/>
      <c r="AE38" s="21"/>
      <c r="AF38" s="144">
        <v>7875</v>
      </c>
      <c r="AG38" s="144"/>
      <c r="AH38" s="21"/>
      <c r="AI38" s="57">
        <v>8269</v>
      </c>
    </row>
    <row r="39" spans="2:35" ht="15" customHeight="1">
      <c r="B39" s="3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143"/>
      <c r="O39" s="122"/>
      <c r="P39" s="4"/>
      <c r="Q39" s="4"/>
      <c r="R39" s="4"/>
      <c r="S39" s="4"/>
      <c r="T39" s="5"/>
      <c r="U39" s="4"/>
      <c r="V39" s="4"/>
      <c r="W39" s="5"/>
      <c r="X39" s="4"/>
      <c r="Y39" s="4"/>
      <c r="Z39" s="4"/>
      <c r="AA39" s="76"/>
      <c r="AB39" s="76"/>
      <c r="AC39" s="90"/>
      <c r="AD39" s="90"/>
      <c r="AE39" s="4"/>
      <c r="AF39" s="4"/>
      <c r="AG39" s="4"/>
      <c r="AH39" s="4"/>
      <c r="AI39" s="33"/>
    </row>
    <row r="40" spans="2:35" ht="10.5" customHeight="1">
      <c r="B40" s="37" t="s">
        <v>11</v>
      </c>
      <c r="C40" s="109" t="s">
        <v>40</v>
      </c>
      <c r="D40" s="109"/>
      <c r="E40" s="4"/>
      <c r="F40" s="16" t="s">
        <v>29</v>
      </c>
      <c r="G40" s="4"/>
      <c r="H40" s="13" t="s">
        <v>30</v>
      </c>
      <c r="I40" s="4"/>
      <c r="J40" s="4"/>
      <c r="K40" s="4"/>
      <c r="L40" s="4"/>
      <c r="M40" s="4"/>
      <c r="N40" s="143" t="s">
        <v>41</v>
      </c>
      <c r="O40" s="122"/>
      <c r="P40" s="4"/>
      <c r="Q40" s="4"/>
      <c r="R40" s="6">
        <v>419.79</v>
      </c>
      <c r="S40" s="9"/>
      <c r="T40" s="70">
        <f>SUM(R40:S40)</f>
        <v>419.79</v>
      </c>
      <c r="U40" s="4"/>
      <c r="V40" s="6">
        <v>376.06</v>
      </c>
      <c r="W40" s="5"/>
      <c r="X40" s="115">
        <v>365.29</v>
      </c>
      <c r="Y40" s="115"/>
      <c r="Z40" s="4"/>
      <c r="AA40" s="116">
        <v>450</v>
      </c>
      <c r="AB40" s="116"/>
      <c r="AC40" s="137">
        <v>450</v>
      </c>
      <c r="AD40" s="137"/>
      <c r="AE40" s="4"/>
      <c r="AF40" s="115">
        <v>473</v>
      </c>
      <c r="AG40" s="115"/>
      <c r="AH40" s="4"/>
      <c r="AI40" s="35">
        <v>496</v>
      </c>
    </row>
    <row r="41" spans="2:35" ht="15" customHeight="1">
      <c r="B41" s="3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143"/>
      <c r="O41" s="122"/>
      <c r="P41" s="4"/>
      <c r="Q41" s="4"/>
      <c r="R41" s="4"/>
      <c r="S41" s="4"/>
      <c r="T41" s="5"/>
      <c r="U41" s="4"/>
      <c r="V41" s="4"/>
      <c r="W41" s="5"/>
      <c r="X41" s="4"/>
      <c r="Y41" s="4"/>
      <c r="Z41" s="4"/>
      <c r="AA41" s="76"/>
      <c r="AB41" s="76"/>
      <c r="AC41" s="90"/>
      <c r="AD41" s="90"/>
      <c r="AE41" s="4"/>
      <c r="AF41" s="4"/>
      <c r="AG41" s="4"/>
      <c r="AH41" s="4"/>
      <c r="AI41" s="33"/>
    </row>
    <row r="42" spans="2:35" ht="10.5" customHeight="1">
      <c r="B42" s="37" t="s">
        <v>11</v>
      </c>
      <c r="C42" s="109" t="s">
        <v>42</v>
      </c>
      <c r="D42" s="109"/>
      <c r="E42" s="4"/>
      <c r="F42" s="13" t="s">
        <v>29</v>
      </c>
      <c r="G42" s="4"/>
      <c r="H42" s="13" t="s">
        <v>30</v>
      </c>
      <c r="I42" s="4"/>
      <c r="J42" s="4"/>
      <c r="K42" s="4"/>
      <c r="L42" s="4"/>
      <c r="M42" s="4"/>
      <c r="N42" s="143" t="s">
        <v>43</v>
      </c>
      <c r="O42" s="122"/>
      <c r="P42" s="4"/>
      <c r="Q42" s="4"/>
      <c r="R42" s="6">
        <v>1596.74</v>
      </c>
      <c r="S42" s="9"/>
      <c r="T42" s="70">
        <f>SUM(R42:S42)</f>
        <v>1596.74</v>
      </c>
      <c r="U42" s="4"/>
      <c r="V42" s="6">
        <v>1418.87</v>
      </c>
      <c r="W42" s="5"/>
      <c r="X42" s="115">
        <v>1370.59</v>
      </c>
      <c r="Y42" s="115"/>
      <c r="Z42" s="4"/>
      <c r="AA42" s="120">
        <v>1650</v>
      </c>
      <c r="AB42" s="120"/>
      <c r="AC42" s="137">
        <v>1650</v>
      </c>
      <c r="AD42" s="137"/>
      <c r="AE42" s="4"/>
      <c r="AF42" s="115">
        <v>1733</v>
      </c>
      <c r="AG42" s="115"/>
      <c r="AH42" s="4"/>
      <c r="AI42" s="35">
        <v>1819</v>
      </c>
    </row>
    <row r="43" spans="2:35" ht="14.25" customHeight="1">
      <c r="B43" s="3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143"/>
      <c r="O43" s="122"/>
      <c r="P43" s="4"/>
      <c r="Q43" s="4"/>
      <c r="R43" s="4"/>
      <c r="S43" s="4"/>
      <c r="T43" s="5"/>
      <c r="U43" s="4"/>
      <c r="V43" s="4"/>
      <c r="W43" s="5"/>
      <c r="X43" s="4"/>
      <c r="Y43" s="4"/>
      <c r="Z43" s="4"/>
      <c r="AA43" s="76"/>
      <c r="AB43" s="76"/>
      <c r="AC43" s="90"/>
      <c r="AD43" s="90"/>
      <c r="AE43" s="4"/>
      <c r="AF43" s="4"/>
      <c r="AG43" s="4"/>
      <c r="AH43" s="4"/>
      <c r="AI43" s="33"/>
    </row>
    <row r="44" spans="2:35" ht="10.5" customHeight="1">
      <c r="B44" s="37" t="s">
        <v>11</v>
      </c>
      <c r="C44" s="109" t="s">
        <v>44</v>
      </c>
      <c r="D44" s="109"/>
      <c r="E44" s="4"/>
      <c r="F44" s="13" t="s">
        <v>29</v>
      </c>
      <c r="G44" s="4"/>
      <c r="H44" s="13" t="s">
        <v>30</v>
      </c>
      <c r="I44" s="4"/>
      <c r="J44" s="4"/>
      <c r="K44" s="4"/>
      <c r="L44" s="4"/>
      <c r="M44" s="4"/>
      <c r="N44" s="143" t="s">
        <v>45</v>
      </c>
      <c r="O44" s="122"/>
      <c r="P44" s="4"/>
      <c r="Q44" s="4"/>
      <c r="R44" s="6">
        <v>531.58</v>
      </c>
      <c r="S44" s="9"/>
      <c r="T44" s="70">
        <f>SUM(R44:S44)</f>
        <v>531.58</v>
      </c>
      <c r="U44" s="4"/>
      <c r="V44" s="6">
        <v>472.83</v>
      </c>
      <c r="W44" s="5"/>
      <c r="X44" s="115">
        <v>456.69</v>
      </c>
      <c r="Y44" s="115"/>
      <c r="Z44" s="4"/>
      <c r="AA44" s="120">
        <v>550</v>
      </c>
      <c r="AB44" s="120"/>
      <c r="AC44" s="137">
        <v>550</v>
      </c>
      <c r="AD44" s="137"/>
      <c r="AE44" s="4"/>
      <c r="AF44" s="115">
        <v>578</v>
      </c>
      <c r="AG44" s="115"/>
      <c r="AH44" s="4"/>
      <c r="AI44" s="35">
        <v>606</v>
      </c>
    </row>
    <row r="45" spans="2:35" ht="14.25" customHeight="1">
      <c r="B45" s="3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43"/>
      <c r="O45" s="122"/>
      <c r="P45" s="4"/>
      <c r="Q45" s="4"/>
      <c r="R45" s="4"/>
      <c r="S45" s="4"/>
      <c r="T45" s="5"/>
      <c r="U45" s="4"/>
      <c r="V45" s="4"/>
      <c r="W45" s="5"/>
      <c r="X45" s="4"/>
      <c r="Y45" s="4"/>
      <c r="Z45" s="4"/>
      <c r="AA45" s="76"/>
      <c r="AB45" s="76"/>
      <c r="AC45" s="90"/>
      <c r="AD45" s="90"/>
      <c r="AE45" s="4"/>
      <c r="AF45" s="4"/>
      <c r="AG45" s="4"/>
      <c r="AH45" s="4"/>
      <c r="AI45" s="33"/>
    </row>
    <row r="46" spans="2:35" ht="10.5" customHeight="1">
      <c r="B46" s="37" t="s">
        <v>11</v>
      </c>
      <c r="C46" s="109" t="s">
        <v>46</v>
      </c>
      <c r="D46" s="109"/>
      <c r="E46" s="4"/>
      <c r="F46" s="13" t="s">
        <v>29</v>
      </c>
      <c r="G46" s="4"/>
      <c r="H46" s="13" t="s">
        <v>30</v>
      </c>
      <c r="I46" s="4"/>
      <c r="J46" s="4"/>
      <c r="K46" s="4"/>
      <c r="L46" s="4"/>
      <c r="M46" s="4"/>
      <c r="N46" s="143" t="s">
        <v>47</v>
      </c>
      <c r="O46" s="122"/>
      <c r="P46" s="4"/>
      <c r="Q46" s="4"/>
      <c r="R46" s="6">
        <v>2528.3</v>
      </c>
      <c r="S46" s="9"/>
      <c r="T46" s="70">
        <f>SUM(R46:S46)</f>
        <v>2528.3</v>
      </c>
      <c r="U46" s="4"/>
      <c r="V46" s="6">
        <v>2246.67</v>
      </c>
      <c r="W46" s="5"/>
      <c r="X46" s="115">
        <v>2170.22</v>
      </c>
      <c r="Y46" s="115"/>
      <c r="Z46" s="4"/>
      <c r="AA46" s="120">
        <v>2500</v>
      </c>
      <c r="AB46" s="120"/>
      <c r="AC46" s="137">
        <v>2500</v>
      </c>
      <c r="AD46" s="137"/>
      <c r="AE46" s="4"/>
      <c r="AF46" s="115">
        <v>2625</v>
      </c>
      <c r="AG46" s="115"/>
      <c r="AH46" s="4"/>
      <c r="AI46" s="31">
        <v>2756</v>
      </c>
    </row>
    <row r="47" spans="2:35" ht="17.25" customHeight="1">
      <c r="B47" s="3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143"/>
      <c r="O47" s="122"/>
      <c r="P47" s="4"/>
      <c r="Q47" s="4"/>
      <c r="R47" s="4"/>
      <c r="S47" s="4"/>
      <c r="T47" s="5"/>
      <c r="U47" s="4"/>
      <c r="V47" s="4"/>
      <c r="W47" s="5"/>
      <c r="X47" s="4"/>
      <c r="Y47" s="4"/>
      <c r="Z47" s="4"/>
      <c r="AA47" s="76"/>
      <c r="AB47" s="76"/>
      <c r="AC47" s="90"/>
      <c r="AD47" s="90"/>
      <c r="AE47" s="4"/>
      <c r="AF47" s="4"/>
      <c r="AG47" s="4"/>
      <c r="AH47" s="4"/>
      <c r="AI47" s="33"/>
    </row>
    <row r="48" spans="2:35" ht="10.5" customHeight="1">
      <c r="B48" s="37" t="s">
        <v>11</v>
      </c>
      <c r="C48" s="109" t="s">
        <v>48</v>
      </c>
      <c r="D48" s="109"/>
      <c r="E48" s="4"/>
      <c r="F48" s="13" t="s">
        <v>29</v>
      </c>
      <c r="G48" s="4"/>
      <c r="H48" s="13" t="s">
        <v>30</v>
      </c>
      <c r="I48" s="4"/>
      <c r="J48" s="4"/>
      <c r="K48" s="4"/>
      <c r="L48" s="4"/>
      <c r="M48" s="4"/>
      <c r="N48" s="143" t="s">
        <v>49</v>
      </c>
      <c r="O48" s="122"/>
      <c r="P48" s="4"/>
      <c r="Q48" s="4"/>
      <c r="R48" s="6">
        <v>680</v>
      </c>
      <c r="S48" s="9"/>
      <c r="T48" s="70">
        <f>SUM(R48:S48)</f>
        <v>680</v>
      </c>
      <c r="U48" s="4"/>
      <c r="V48" s="6">
        <v>714</v>
      </c>
      <c r="W48" s="5"/>
      <c r="X48" s="115">
        <v>663</v>
      </c>
      <c r="Y48" s="115"/>
      <c r="Z48" s="4"/>
      <c r="AA48" s="120">
        <v>700</v>
      </c>
      <c r="AB48" s="120"/>
      <c r="AC48" s="137">
        <v>700</v>
      </c>
      <c r="AD48" s="137"/>
      <c r="AE48" s="4"/>
      <c r="AF48" s="115">
        <v>735</v>
      </c>
      <c r="AG48" s="115"/>
      <c r="AH48" s="4"/>
      <c r="AI48" s="35">
        <v>772</v>
      </c>
    </row>
    <row r="49" spans="2:35" ht="15" customHeight="1">
      <c r="B49" s="3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143"/>
      <c r="O49" s="122"/>
      <c r="P49" s="4"/>
      <c r="Q49" s="4"/>
      <c r="R49" s="4"/>
      <c r="S49" s="4"/>
      <c r="T49" s="5"/>
      <c r="U49" s="4"/>
      <c r="V49" s="4"/>
      <c r="W49" s="5"/>
      <c r="X49" s="4"/>
      <c r="Y49" s="4"/>
      <c r="Z49" s="4"/>
      <c r="AA49" s="76"/>
      <c r="AB49" s="76"/>
      <c r="AC49" s="90"/>
      <c r="AD49" s="90"/>
      <c r="AE49" s="4"/>
      <c r="AF49" s="4"/>
      <c r="AG49" s="4"/>
      <c r="AH49" s="4"/>
      <c r="AI49" s="33"/>
    </row>
    <row r="50" spans="2:35" ht="12.75">
      <c r="B50" s="37" t="s">
        <v>11</v>
      </c>
      <c r="C50" s="109" t="s">
        <v>50</v>
      </c>
      <c r="D50" s="109"/>
      <c r="E50" s="4"/>
      <c r="F50" s="13" t="s">
        <v>29</v>
      </c>
      <c r="G50" s="4"/>
      <c r="H50" s="13" t="s">
        <v>30</v>
      </c>
      <c r="I50" s="4"/>
      <c r="J50" s="4"/>
      <c r="K50" s="4"/>
      <c r="L50" s="4"/>
      <c r="M50" s="4"/>
      <c r="N50" s="147" t="s">
        <v>51</v>
      </c>
      <c r="O50" s="136"/>
      <c r="P50" s="4"/>
      <c r="Q50" s="4"/>
      <c r="R50" s="6">
        <v>0</v>
      </c>
      <c r="S50" s="9"/>
      <c r="T50" s="70">
        <f>SUM(R50:S50)</f>
        <v>0</v>
      </c>
      <c r="U50" s="4"/>
      <c r="V50" s="6">
        <v>0</v>
      </c>
      <c r="W50" s="5"/>
      <c r="X50" s="115">
        <v>0</v>
      </c>
      <c r="Y50" s="115"/>
      <c r="Z50" s="4"/>
      <c r="AA50" s="120">
        <v>0</v>
      </c>
      <c r="AB50" s="120"/>
      <c r="AC50" s="137">
        <v>0</v>
      </c>
      <c r="AD50" s="137"/>
      <c r="AE50" s="4"/>
      <c r="AF50" s="115">
        <v>0</v>
      </c>
      <c r="AG50" s="115"/>
      <c r="AH50" s="4"/>
      <c r="AI50" s="35">
        <v>0</v>
      </c>
    </row>
    <row r="51" spans="2:35" ht="10.5" customHeight="1">
      <c r="B51" s="37" t="s">
        <v>11</v>
      </c>
      <c r="C51" s="109" t="s">
        <v>52</v>
      </c>
      <c r="D51" s="109"/>
      <c r="E51" s="4"/>
      <c r="F51" s="13" t="s">
        <v>29</v>
      </c>
      <c r="G51" s="4"/>
      <c r="H51" s="13" t="s">
        <v>30</v>
      </c>
      <c r="I51" s="4"/>
      <c r="J51" s="4"/>
      <c r="K51" s="4"/>
      <c r="L51" s="4"/>
      <c r="M51" s="4"/>
      <c r="N51" s="143" t="s">
        <v>53</v>
      </c>
      <c r="O51" s="122"/>
      <c r="P51" s="4"/>
      <c r="Q51" s="4"/>
      <c r="R51" s="6">
        <v>0</v>
      </c>
      <c r="S51" s="9"/>
      <c r="T51" s="70">
        <f>SUM(R51:S51)</f>
        <v>0</v>
      </c>
      <c r="U51" s="4"/>
      <c r="V51" s="6">
        <v>0</v>
      </c>
      <c r="W51" s="5"/>
      <c r="X51" s="115">
        <v>0</v>
      </c>
      <c r="Y51" s="115"/>
      <c r="Z51" s="4"/>
      <c r="AA51" s="120">
        <v>340</v>
      </c>
      <c r="AB51" s="120"/>
      <c r="AC51" s="137">
        <v>0</v>
      </c>
      <c r="AD51" s="137"/>
      <c r="AE51" s="4"/>
      <c r="AF51" s="115">
        <v>0</v>
      </c>
      <c r="AG51" s="115"/>
      <c r="AH51" s="4"/>
      <c r="AI51" s="35">
        <v>0</v>
      </c>
    </row>
    <row r="52" spans="2:35" ht="13.5" customHeight="1">
      <c r="B52" s="3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143"/>
      <c r="O52" s="122"/>
      <c r="P52" s="4"/>
      <c r="Q52" s="4"/>
      <c r="R52" s="4"/>
      <c r="S52" s="4"/>
      <c r="T52" s="5"/>
      <c r="U52" s="4"/>
      <c r="V52" s="4"/>
      <c r="W52" s="5"/>
      <c r="X52" s="4"/>
      <c r="Y52" s="4"/>
      <c r="Z52" s="4"/>
      <c r="AA52" s="76"/>
      <c r="AB52" s="76"/>
      <c r="AC52" s="90"/>
      <c r="AD52" s="90"/>
      <c r="AE52" s="4"/>
      <c r="AF52" s="4"/>
      <c r="AG52" s="4"/>
      <c r="AH52" s="4"/>
      <c r="AI52" s="33"/>
    </row>
    <row r="53" spans="2:35" ht="12.75">
      <c r="B53" s="37" t="s">
        <v>11</v>
      </c>
      <c r="C53" s="109" t="s">
        <v>54</v>
      </c>
      <c r="D53" s="109"/>
      <c r="E53" s="4"/>
      <c r="F53" s="13" t="s">
        <v>29</v>
      </c>
      <c r="G53" s="4"/>
      <c r="H53" s="13" t="s">
        <v>30</v>
      </c>
      <c r="I53" s="4"/>
      <c r="J53" s="4"/>
      <c r="K53" s="4"/>
      <c r="L53" s="4"/>
      <c r="M53" s="4"/>
      <c r="N53" s="147" t="s">
        <v>55</v>
      </c>
      <c r="O53" s="136"/>
      <c r="P53" s="4"/>
      <c r="Q53" s="4"/>
      <c r="R53" s="8">
        <v>0</v>
      </c>
      <c r="S53" s="9"/>
      <c r="T53" s="70">
        <f>SUM(R53:S53)</f>
        <v>0</v>
      </c>
      <c r="U53" s="4"/>
      <c r="V53" s="6">
        <v>0</v>
      </c>
      <c r="W53" s="5"/>
      <c r="X53" s="115">
        <v>0</v>
      </c>
      <c r="Y53" s="115"/>
      <c r="Z53" s="4"/>
      <c r="AA53" s="120">
        <v>249</v>
      </c>
      <c r="AB53" s="120"/>
      <c r="AC53" s="137">
        <v>0</v>
      </c>
      <c r="AD53" s="137"/>
      <c r="AE53" s="4"/>
      <c r="AF53" s="115">
        <v>0</v>
      </c>
      <c r="AG53" s="115"/>
      <c r="AH53" s="4"/>
      <c r="AI53" s="35">
        <v>0</v>
      </c>
    </row>
    <row r="54" spans="2:35" ht="12.75">
      <c r="B54" s="37" t="s">
        <v>11</v>
      </c>
      <c r="C54" s="109" t="s">
        <v>56</v>
      </c>
      <c r="D54" s="109"/>
      <c r="E54" s="4"/>
      <c r="F54" s="13" t="s">
        <v>29</v>
      </c>
      <c r="G54" s="4"/>
      <c r="H54" s="13" t="s">
        <v>30</v>
      </c>
      <c r="I54" s="4"/>
      <c r="J54" s="4"/>
      <c r="K54" s="4"/>
      <c r="L54" s="4"/>
      <c r="M54" s="4"/>
      <c r="N54" s="148" t="s">
        <v>91</v>
      </c>
      <c r="O54" s="136"/>
      <c r="P54" s="4"/>
      <c r="Q54" s="4"/>
      <c r="R54" s="6">
        <v>291.72</v>
      </c>
      <c r="S54" s="9"/>
      <c r="T54" s="70">
        <f>SUM(R54:S54)</f>
        <v>291.72</v>
      </c>
      <c r="U54" s="4"/>
      <c r="V54" s="6">
        <v>0</v>
      </c>
      <c r="W54" s="5"/>
      <c r="X54" s="115">
        <v>0</v>
      </c>
      <c r="Y54" s="115"/>
      <c r="Z54" s="4"/>
      <c r="AA54" s="120">
        <v>330</v>
      </c>
      <c r="AB54" s="120"/>
      <c r="AC54" s="137">
        <v>350</v>
      </c>
      <c r="AD54" s="137"/>
      <c r="AE54" s="4"/>
      <c r="AF54" s="115">
        <v>367</v>
      </c>
      <c r="AG54" s="115"/>
      <c r="AH54" s="4"/>
      <c r="AI54" s="35">
        <v>385</v>
      </c>
    </row>
    <row r="55" spans="2:35" ht="10.5" customHeight="1">
      <c r="B55" s="37" t="s">
        <v>11</v>
      </c>
      <c r="C55" s="109" t="s">
        <v>57</v>
      </c>
      <c r="D55" s="109"/>
      <c r="E55" s="4"/>
      <c r="F55" s="13" t="s">
        <v>29</v>
      </c>
      <c r="G55" s="4"/>
      <c r="H55" s="13" t="s">
        <v>30</v>
      </c>
      <c r="I55" s="4"/>
      <c r="J55" s="4"/>
      <c r="K55" s="4"/>
      <c r="L55" s="4"/>
      <c r="M55" s="4"/>
      <c r="N55" s="143" t="s">
        <v>58</v>
      </c>
      <c r="O55" s="122"/>
      <c r="P55" s="4"/>
      <c r="Q55" s="4"/>
      <c r="R55" s="6">
        <v>2889.12</v>
      </c>
      <c r="S55" s="9"/>
      <c r="T55" s="70">
        <f>SUM(R55:S55)</f>
        <v>2889.12</v>
      </c>
      <c r="U55" s="4"/>
      <c r="V55" s="6">
        <v>0</v>
      </c>
      <c r="W55" s="5"/>
      <c r="X55" s="115">
        <v>0</v>
      </c>
      <c r="Y55" s="115"/>
      <c r="Z55" s="4"/>
      <c r="AA55" s="120">
        <v>300</v>
      </c>
      <c r="AB55" s="120"/>
      <c r="AC55" s="137">
        <v>4000</v>
      </c>
      <c r="AD55" s="137"/>
      <c r="AE55" s="4"/>
      <c r="AF55" s="115">
        <v>4200</v>
      </c>
      <c r="AG55" s="115"/>
      <c r="AH55" s="4"/>
      <c r="AI55" s="35">
        <v>4410</v>
      </c>
    </row>
    <row r="56" spans="2:35" ht="16.5" customHeight="1">
      <c r="B56" s="32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143"/>
      <c r="O56" s="122"/>
      <c r="P56" s="4"/>
      <c r="Q56" s="4"/>
      <c r="R56" s="4"/>
      <c r="S56" s="4"/>
      <c r="T56" s="5"/>
      <c r="U56" s="4"/>
      <c r="V56" s="4"/>
      <c r="W56" s="5"/>
      <c r="X56" s="4"/>
      <c r="Y56" s="4"/>
      <c r="Z56" s="4"/>
      <c r="AA56" s="76"/>
      <c r="AB56" s="76"/>
      <c r="AC56" s="90"/>
      <c r="AD56" s="90"/>
      <c r="AE56" s="4"/>
      <c r="AF56" s="4"/>
      <c r="AG56" s="4"/>
      <c r="AH56" s="4"/>
      <c r="AI56" s="33"/>
    </row>
    <row r="57" spans="2:35" ht="10.5" customHeight="1">
      <c r="B57" s="37" t="s">
        <v>11</v>
      </c>
      <c r="C57" s="109" t="s">
        <v>59</v>
      </c>
      <c r="D57" s="109"/>
      <c r="E57" s="4"/>
      <c r="F57" s="13" t="s">
        <v>29</v>
      </c>
      <c r="G57" s="4"/>
      <c r="H57" s="13" t="s">
        <v>30</v>
      </c>
      <c r="I57" s="4"/>
      <c r="J57" s="4"/>
      <c r="K57" s="4"/>
      <c r="L57" s="4"/>
      <c r="M57" s="4"/>
      <c r="N57" s="143" t="s">
        <v>60</v>
      </c>
      <c r="O57" s="122"/>
      <c r="P57" s="4"/>
      <c r="Q57" s="4"/>
      <c r="R57" s="6">
        <v>1593.4</v>
      </c>
      <c r="S57" s="9"/>
      <c r="T57" s="70">
        <f>SUM(R57:S57)</f>
        <v>1593.4</v>
      </c>
      <c r="U57" s="4"/>
      <c r="V57" s="6">
        <v>0</v>
      </c>
      <c r="W57" s="5"/>
      <c r="X57" s="115">
        <v>0</v>
      </c>
      <c r="Y57" s="115"/>
      <c r="Z57" s="4"/>
      <c r="AA57" s="116">
        <v>1000</v>
      </c>
      <c r="AB57" s="116"/>
      <c r="AC57" s="137">
        <v>100</v>
      </c>
      <c r="AD57" s="137"/>
      <c r="AE57" s="4"/>
      <c r="AF57" s="115">
        <v>105</v>
      </c>
      <c r="AG57" s="115"/>
      <c r="AH57" s="4"/>
      <c r="AI57" s="35">
        <v>110</v>
      </c>
    </row>
    <row r="58" spans="2:35" ht="14.25" customHeight="1">
      <c r="B58" s="32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143"/>
      <c r="O58" s="122"/>
      <c r="P58" s="4"/>
      <c r="Q58" s="4"/>
      <c r="R58" s="4"/>
      <c r="S58" s="4"/>
      <c r="T58" s="5"/>
      <c r="U58" s="4"/>
      <c r="V58" s="4"/>
      <c r="W58" s="5"/>
      <c r="X58" s="4"/>
      <c r="Y58" s="4"/>
      <c r="Z58" s="4"/>
      <c r="AA58" s="76"/>
      <c r="AB58" s="76"/>
      <c r="AC58" s="90"/>
      <c r="AD58" s="90"/>
      <c r="AE58" s="4"/>
      <c r="AF58" s="4"/>
      <c r="AG58" s="4"/>
      <c r="AH58" s="4"/>
      <c r="AI58" s="33"/>
    </row>
    <row r="59" spans="2:35" ht="10.5" customHeight="1">
      <c r="B59" s="37" t="s">
        <v>11</v>
      </c>
      <c r="C59" s="109" t="s">
        <v>61</v>
      </c>
      <c r="D59" s="109"/>
      <c r="E59" s="4"/>
      <c r="F59" s="13" t="s">
        <v>29</v>
      </c>
      <c r="G59" s="4"/>
      <c r="H59" s="13" t="s">
        <v>30</v>
      </c>
      <c r="I59" s="4"/>
      <c r="J59" s="4"/>
      <c r="K59" s="4"/>
      <c r="L59" s="4"/>
      <c r="M59" s="4"/>
      <c r="N59" s="143" t="s">
        <v>60</v>
      </c>
      <c r="O59" s="122"/>
      <c r="P59" s="4"/>
      <c r="Q59" s="4"/>
      <c r="R59" s="8">
        <v>0</v>
      </c>
      <c r="S59" s="9"/>
      <c r="T59" s="70">
        <f>SUM(R59:S59)</f>
        <v>0</v>
      </c>
      <c r="U59" s="4"/>
      <c r="V59" s="6">
        <v>0</v>
      </c>
      <c r="W59" s="5"/>
      <c r="X59" s="115">
        <v>0</v>
      </c>
      <c r="Y59" s="115"/>
      <c r="Z59" s="4"/>
      <c r="AA59" s="120">
        <v>100</v>
      </c>
      <c r="AB59" s="120"/>
      <c r="AC59" s="137">
        <v>500</v>
      </c>
      <c r="AD59" s="137"/>
      <c r="AE59" s="4"/>
      <c r="AF59" s="115">
        <v>525</v>
      </c>
      <c r="AG59" s="115"/>
      <c r="AH59" s="4"/>
      <c r="AI59" s="35">
        <v>551</v>
      </c>
    </row>
    <row r="60" spans="2:35" ht="16.5" customHeight="1">
      <c r="B60" s="32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143"/>
      <c r="O60" s="122"/>
      <c r="P60" s="4"/>
      <c r="Q60" s="4"/>
      <c r="R60" s="4"/>
      <c r="S60" s="4"/>
      <c r="T60" s="5"/>
      <c r="U60" s="4"/>
      <c r="V60" s="4"/>
      <c r="W60" s="5"/>
      <c r="X60" s="4"/>
      <c r="Y60" s="4"/>
      <c r="Z60" s="4"/>
      <c r="AA60" s="76"/>
      <c r="AB60" s="76"/>
      <c r="AC60" s="90"/>
      <c r="AD60" s="90"/>
      <c r="AE60" s="4"/>
      <c r="AF60" s="4"/>
      <c r="AG60" s="4"/>
      <c r="AH60" s="4"/>
      <c r="AI60" s="33"/>
    </row>
    <row r="61" spans="2:35" ht="10.5" customHeight="1">
      <c r="B61" s="37" t="s">
        <v>11</v>
      </c>
      <c r="C61" s="109" t="s">
        <v>62</v>
      </c>
      <c r="D61" s="109"/>
      <c r="E61" s="4"/>
      <c r="F61" s="13" t="s">
        <v>29</v>
      </c>
      <c r="G61" s="4"/>
      <c r="H61" s="13" t="s">
        <v>30</v>
      </c>
      <c r="I61" s="4"/>
      <c r="J61" s="4"/>
      <c r="K61" s="4"/>
      <c r="L61" s="4"/>
      <c r="M61" s="4"/>
      <c r="N61" s="143" t="s">
        <v>63</v>
      </c>
      <c r="O61" s="122"/>
      <c r="P61" s="4"/>
      <c r="Q61" s="4"/>
      <c r="R61" s="115">
        <v>0</v>
      </c>
      <c r="S61" s="115"/>
      <c r="T61" s="70">
        <f>SUM(R61)</f>
        <v>0</v>
      </c>
      <c r="U61" s="4"/>
      <c r="V61" s="6">
        <v>0</v>
      </c>
      <c r="W61" s="5"/>
      <c r="X61" s="115">
        <v>0</v>
      </c>
      <c r="Y61" s="115"/>
      <c r="Z61" s="4"/>
      <c r="AA61" s="120">
        <v>362</v>
      </c>
      <c r="AB61" s="120"/>
      <c r="AC61" s="137">
        <v>350</v>
      </c>
      <c r="AD61" s="137"/>
      <c r="AE61" s="4"/>
      <c r="AF61" s="115">
        <v>367</v>
      </c>
      <c r="AG61" s="115"/>
      <c r="AH61" s="4"/>
      <c r="AI61" s="35">
        <v>385</v>
      </c>
    </row>
    <row r="62" spans="2:35" ht="12.75" customHeight="1">
      <c r="B62" s="3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143"/>
      <c r="O62" s="122"/>
      <c r="P62" s="4"/>
      <c r="Q62" s="4"/>
      <c r="R62" s="4"/>
      <c r="S62" s="4"/>
      <c r="T62" s="5"/>
      <c r="U62" s="4"/>
      <c r="V62" s="4"/>
      <c r="W62" s="5"/>
      <c r="X62" s="4"/>
      <c r="Y62" s="4"/>
      <c r="Z62" s="4"/>
      <c r="AA62" s="76"/>
      <c r="AB62" s="76"/>
      <c r="AC62" s="90"/>
      <c r="AD62" s="90"/>
      <c r="AE62" s="4"/>
      <c r="AF62" s="4"/>
      <c r="AG62" s="4"/>
      <c r="AH62" s="4"/>
      <c r="AI62" s="33"/>
    </row>
    <row r="63" spans="2:35" ht="12.75">
      <c r="B63" s="37" t="s">
        <v>11</v>
      </c>
      <c r="C63" s="109" t="s">
        <v>64</v>
      </c>
      <c r="D63" s="109"/>
      <c r="E63" s="4"/>
      <c r="F63" s="13" t="s">
        <v>29</v>
      </c>
      <c r="G63" s="4"/>
      <c r="H63" s="13" t="s">
        <v>30</v>
      </c>
      <c r="I63" s="4"/>
      <c r="J63" s="4"/>
      <c r="K63" s="4"/>
      <c r="L63" s="4"/>
      <c r="M63" s="4"/>
      <c r="N63" s="147" t="s">
        <v>65</v>
      </c>
      <c r="O63" s="136"/>
      <c r="P63" s="4"/>
      <c r="Q63" s="4"/>
      <c r="R63" s="115">
        <v>0</v>
      </c>
      <c r="S63" s="115"/>
      <c r="T63" s="70">
        <f aca="true" t="shared" si="0" ref="T63:T69">SUM(R63)</f>
        <v>0</v>
      </c>
      <c r="U63" s="4"/>
      <c r="V63" s="6">
        <v>0</v>
      </c>
      <c r="W63" s="5"/>
      <c r="X63" s="115">
        <v>0</v>
      </c>
      <c r="Y63" s="115"/>
      <c r="Z63" s="4"/>
      <c r="AA63" s="120">
        <v>120</v>
      </c>
      <c r="AB63" s="120"/>
      <c r="AC63" s="137">
        <v>105</v>
      </c>
      <c r="AD63" s="137"/>
      <c r="AE63" s="4"/>
      <c r="AF63" s="115">
        <v>110</v>
      </c>
      <c r="AG63" s="115"/>
      <c r="AH63" s="4"/>
      <c r="AI63" s="35">
        <v>115</v>
      </c>
    </row>
    <row r="64" spans="2:35" ht="12.75">
      <c r="B64" s="37" t="s">
        <v>11</v>
      </c>
      <c r="C64" s="109" t="s">
        <v>66</v>
      </c>
      <c r="D64" s="109"/>
      <c r="E64" s="4"/>
      <c r="F64" s="13" t="s">
        <v>67</v>
      </c>
      <c r="G64" s="4"/>
      <c r="H64" s="13" t="s">
        <v>30</v>
      </c>
      <c r="I64" s="4"/>
      <c r="J64" s="4"/>
      <c r="K64" s="4"/>
      <c r="L64" s="4"/>
      <c r="M64" s="4"/>
      <c r="N64" s="147" t="s">
        <v>68</v>
      </c>
      <c r="O64" s="136"/>
      <c r="P64" s="4"/>
      <c r="Q64" s="4"/>
      <c r="R64" s="115">
        <v>327.56</v>
      </c>
      <c r="S64" s="115"/>
      <c r="T64" s="70">
        <f t="shared" si="0"/>
        <v>327.56</v>
      </c>
      <c r="U64" s="4"/>
      <c r="V64" s="6">
        <v>280.83</v>
      </c>
      <c r="W64" s="5"/>
      <c r="X64" s="115">
        <v>277.82</v>
      </c>
      <c r="Y64" s="115"/>
      <c r="Z64" s="4"/>
      <c r="AA64" s="120">
        <v>400</v>
      </c>
      <c r="AB64" s="120"/>
      <c r="AC64" s="137">
        <v>400</v>
      </c>
      <c r="AD64" s="137"/>
      <c r="AE64" s="4"/>
      <c r="AF64" s="115">
        <v>420</v>
      </c>
      <c r="AG64" s="115"/>
      <c r="AH64" s="4"/>
      <c r="AI64" s="35">
        <v>441</v>
      </c>
    </row>
    <row r="65" spans="2:35" ht="12.75">
      <c r="B65" s="37" t="s">
        <v>11</v>
      </c>
      <c r="C65" s="109" t="s">
        <v>66</v>
      </c>
      <c r="D65" s="109"/>
      <c r="E65" s="4"/>
      <c r="F65" s="13" t="s">
        <v>29</v>
      </c>
      <c r="G65" s="4"/>
      <c r="H65" s="13" t="s">
        <v>30</v>
      </c>
      <c r="I65" s="4"/>
      <c r="J65" s="4"/>
      <c r="K65" s="4"/>
      <c r="L65" s="4"/>
      <c r="M65" s="4"/>
      <c r="N65" s="147" t="s">
        <v>68</v>
      </c>
      <c r="O65" s="136"/>
      <c r="P65" s="4"/>
      <c r="Q65" s="4"/>
      <c r="R65" s="115">
        <v>1405.2</v>
      </c>
      <c r="S65" s="115"/>
      <c r="T65" s="70">
        <f t="shared" si="0"/>
        <v>1405.2</v>
      </c>
      <c r="U65" s="4"/>
      <c r="V65" s="6">
        <v>1536</v>
      </c>
      <c r="W65" s="5"/>
      <c r="X65" s="115">
        <v>1849</v>
      </c>
      <c r="Y65" s="115"/>
      <c r="Z65" s="4"/>
      <c r="AA65" s="120">
        <v>1230</v>
      </c>
      <c r="AB65" s="120"/>
      <c r="AC65" s="137">
        <v>1230</v>
      </c>
      <c r="AD65" s="137"/>
      <c r="AE65" s="4"/>
      <c r="AF65" s="115">
        <v>1292</v>
      </c>
      <c r="AG65" s="115"/>
      <c r="AH65" s="4"/>
      <c r="AI65" s="35">
        <v>1356</v>
      </c>
    </row>
    <row r="66" spans="2:35" ht="12.75">
      <c r="B66" s="37" t="s">
        <v>11</v>
      </c>
      <c r="C66" s="109" t="s">
        <v>69</v>
      </c>
      <c r="D66" s="109"/>
      <c r="E66" s="4"/>
      <c r="F66" s="13" t="s">
        <v>29</v>
      </c>
      <c r="G66" s="4"/>
      <c r="H66" s="13" t="s">
        <v>30</v>
      </c>
      <c r="I66" s="4"/>
      <c r="J66" s="4"/>
      <c r="K66" s="4"/>
      <c r="L66" s="4"/>
      <c r="M66" s="4"/>
      <c r="N66" s="147" t="s">
        <v>70</v>
      </c>
      <c r="O66" s="136"/>
      <c r="P66" s="4"/>
      <c r="Q66" s="4"/>
      <c r="R66" s="115">
        <v>2398.03</v>
      </c>
      <c r="S66" s="115"/>
      <c r="T66" s="70">
        <f t="shared" si="0"/>
        <v>2398.03</v>
      </c>
      <c r="U66" s="4"/>
      <c r="V66" s="6">
        <v>2318.25</v>
      </c>
      <c r="W66" s="5"/>
      <c r="X66" s="115">
        <v>2526.19</v>
      </c>
      <c r="Y66" s="115"/>
      <c r="Z66" s="4"/>
      <c r="AA66" s="120">
        <v>3500</v>
      </c>
      <c r="AB66" s="120"/>
      <c r="AC66" s="137">
        <v>3500</v>
      </c>
      <c r="AD66" s="137"/>
      <c r="AE66" s="4"/>
      <c r="AF66" s="115">
        <v>3675</v>
      </c>
      <c r="AG66" s="115"/>
      <c r="AH66" s="4"/>
      <c r="AI66" s="35">
        <v>3859</v>
      </c>
    </row>
    <row r="67" spans="2:35" ht="12.75">
      <c r="B67" s="37" t="s">
        <v>11</v>
      </c>
      <c r="C67" s="109" t="s">
        <v>71</v>
      </c>
      <c r="D67" s="109"/>
      <c r="E67" s="4"/>
      <c r="F67" s="13" t="s">
        <v>29</v>
      </c>
      <c r="G67" s="4"/>
      <c r="H67" s="13" t="s">
        <v>30</v>
      </c>
      <c r="I67" s="4"/>
      <c r="J67" s="4"/>
      <c r="K67" s="4"/>
      <c r="L67" s="4"/>
      <c r="M67" s="4"/>
      <c r="N67" s="147" t="s">
        <v>72</v>
      </c>
      <c r="O67" s="136"/>
      <c r="P67" s="4"/>
      <c r="Q67" s="4"/>
      <c r="R67" s="115">
        <v>540</v>
      </c>
      <c r="S67" s="115"/>
      <c r="T67" s="70">
        <f t="shared" si="0"/>
        <v>540</v>
      </c>
      <c r="U67" s="4"/>
      <c r="V67" s="6">
        <v>540</v>
      </c>
      <c r="W67" s="5"/>
      <c r="X67" s="115">
        <v>540</v>
      </c>
      <c r="Y67" s="115"/>
      <c r="Z67" s="4"/>
      <c r="AA67" s="120">
        <v>540</v>
      </c>
      <c r="AB67" s="120"/>
      <c r="AC67" s="137">
        <v>540</v>
      </c>
      <c r="AD67" s="137"/>
      <c r="AE67" s="4"/>
      <c r="AF67" s="115">
        <v>567</v>
      </c>
      <c r="AG67" s="115"/>
      <c r="AH67" s="4"/>
      <c r="AI67" s="35">
        <v>595</v>
      </c>
    </row>
    <row r="68" spans="2:35" ht="12.75">
      <c r="B68" s="37" t="s">
        <v>11</v>
      </c>
      <c r="C68" s="109" t="s">
        <v>73</v>
      </c>
      <c r="D68" s="109"/>
      <c r="E68" s="4"/>
      <c r="F68" s="13" t="s">
        <v>29</v>
      </c>
      <c r="G68" s="4"/>
      <c r="H68" s="13" t="s">
        <v>30</v>
      </c>
      <c r="I68" s="4"/>
      <c r="J68" s="4"/>
      <c r="K68" s="4"/>
      <c r="L68" s="4"/>
      <c r="M68" s="4"/>
      <c r="N68" s="147" t="s">
        <v>74</v>
      </c>
      <c r="O68" s="136"/>
      <c r="P68" s="4"/>
      <c r="Q68" s="4"/>
      <c r="R68" s="115">
        <v>288.52</v>
      </c>
      <c r="S68" s="115"/>
      <c r="T68" s="70">
        <f t="shared" si="0"/>
        <v>288.52</v>
      </c>
      <c r="U68" s="4"/>
      <c r="V68" s="6">
        <v>229.11</v>
      </c>
      <c r="W68" s="5"/>
      <c r="X68" s="115">
        <v>237.48</v>
      </c>
      <c r="Y68" s="115"/>
      <c r="Z68" s="4"/>
      <c r="AA68" s="120">
        <v>300</v>
      </c>
      <c r="AB68" s="120"/>
      <c r="AC68" s="137">
        <v>300</v>
      </c>
      <c r="AD68" s="137"/>
      <c r="AE68" s="4"/>
      <c r="AF68" s="115">
        <v>315</v>
      </c>
      <c r="AG68" s="115"/>
      <c r="AH68" s="4"/>
      <c r="AI68" s="35">
        <v>331</v>
      </c>
    </row>
    <row r="69" spans="2:35" ht="10.5" customHeight="1">
      <c r="B69" s="37" t="s">
        <v>11</v>
      </c>
      <c r="C69" s="109" t="s">
        <v>75</v>
      </c>
      <c r="D69" s="109"/>
      <c r="E69" s="4"/>
      <c r="F69" s="13" t="s">
        <v>29</v>
      </c>
      <c r="G69" s="4"/>
      <c r="H69" s="13" t="s">
        <v>30</v>
      </c>
      <c r="I69" s="4"/>
      <c r="J69" s="4"/>
      <c r="K69" s="4"/>
      <c r="L69" s="4"/>
      <c r="M69" s="4"/>
      <c r="N69" s="143" t="s">
        <v>76</v>
      </c>
      <c r="O69" s="122"/>
      <c r="P69" s="4"/>
      <c r="Q69" s="4"/>
      <c r="R69" s="115">
        <v>37.67</v>
      </c>
      <c r="S69" s="115"/>
      <c r="T69" s="70">
        <f t="shared" si="0"/>
        <v>37.67</v>
      </c>
      <c r="U69" s="4"/>
      <c r="V69" s="6">
        <v>0</v>
      </c>
      <c r="W69" s="5"/>
      <c r="X69" s="115">
        <v>0</v>
      </c>
      <c r="Y69" s="115"/>
      <c r="Z69" s="4"/>
      <c r="AA69" s="120">
        <v>0</v>
      </c>
      <c r="AB69" s="120"/>
      <c r="AC69" s="137">
        <v>0</v>
      </c>
      <c r="AD69" s="137"/>
      <c r="AE69" s="4"/>
      <c r="AF69" s="115">
        <v>0</v>
      </c>
      <c r="AG69" s="115"/>
      <c r="AH69" s="4"/>
      <c r="AI69" s="35">
        <v>0</v>
      </c>
    </row>
    <row r="70" spans="2:35" ht="15.75" customHeight="1">
      <c r="B70" s="3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143"/>
      <c r="O70" s="122"/>
      <c r="P70" s="4"/>
      <c r="Q70" s="4"/>
      <c r="R70" s="4"/>
      <c r="S70" s="4"/>
      <c r="T70" s="5"/>
      <c r="U70" s="4"/>
      <c r="V70" s="4"/>
      <c r="W70" s="5"/>
      <c r="X70" s="4"/>
      <c r="Y70" s="4"/>
      <c r="Z70" s="4"/>
      <c r="AA70" s="76"/>
      <c r="AB70" s="76"/>
      <c r="AC70" s="91">
        <f>SUM(AC30:AC69)</f>
        <v>85825</v>
      </c>
      <c r="AD70" s="91"/>
      <c r="AE70" s="4"/>
      <c r="AF70" s="4"/>
      <c r="AG70" s="4"/>
      <c r="AH70" s="4"/>
      <c r="AI70" s="33"/>
    </row>
    <row r="71" spans="2:35" ht="12.75">
      <c r="B71" s="37" t="s">
        <v>11</v>
      </c>
      <c r="C71" s="109" t="s">
        <v>77</v>
      </c>
      <c r="D71" s="109"/>
      <c r="E71" s="4"/>
      <c r="F71" s="13" t="s">
        <v>29</v>
      </c>
      <c r="G71" s="4"/>
      <c r="H71" s="13" t="s">
        <v>30</v>
      </c>
      <c r="I71" s="4"/>
      <c r="J71" s="4"/>
      <c r="K71" s="4"/>
      <c r="L71" s="4"/>
      <c r="M71" s="4"/>
      <c r="N71" s="147" t="s">
        <v>78</v>
      </c>
      <c r="O71" s="136"/>
      <c r="P71" s="4"/>
      <c r="Q71" s="4"/>
      <c r="R71" s="115">
        <v>0</v>
      </c>
      <c r="S71" s="115"/>
      <c r="T71" s="70">
        <f>SUM(R71)</f>
        <v>0</v>
      </c>
      <c r="U71" s="4"/>
      <c r="V71" s="6">
        <v>0</v>
      </c>
      <c r="W71" s="5"/>
      <c r="X71" s="115">
        <v>0</v>
      </c>
      <c r="Y71" s="115"/>
      <c r="Z71" s="4"/>
      <c r="AA71" s="120">
        <v>1</v>
      </c>
      <c r="AB71" s="120"/>
      <c r="AC71" s="149">
        <v>0</v>
      </c>
      <c r="AD71" s="149"/>
      <c r="AE71" s="4"/>
      <c r="AF71" s="115">
        <v>0</v>
      </c>
      <c r="AG71" s="115"/>
      <c r="AH71" s="4"/>
      <c r="AI71" s="35">
        <v>0</v>
      </c>
    </row>
    <row r="72" spans="2:35" ht="10.5" customHeight="1">
      <c r="B72" s="37" t="s">
        <v>18</v>
      </c>
      <c r="C72" s="109" t="s">
        <v>28</v>
      </c>
      <c r="D72" s="109"/>
      <c r="E72" s="4"/>
      <c r="F72" s="13" t="s">
        <v>29</v>
      </c>
      <c r="G72" s="4"/>
      <c r="H72" s="4"/>
      <c r="I72" s="4"/>
      <c r="J72" s="4"/>
      <c r="K72" s="4"/>
      <c r="L72" s="4"/>
      <c r="M72" s="4"/>
      <c r="N72" s="143" t="s">
        <v>31</v>
      </c>
      <c r="O72" s="122"/>
      <c r="P72" s="4"/>
      <c r="Q72" s="4"/>
      <c r="R72" s="115">
        <v>4926.12</v>
      </c>
      <c r="S72" s="115"/>
      <c r="T72" s="70">
        <f>SUM(R72)</f>
        <v>4926.12</v>
      </c>
      <c r="U72" s="4"/>
      <c r="V72" s="6">
        <v>5425.81</v>
      </c>
      <c r="W72" s="5"/>
      <c r="X72" s="115">
        <v>4727.52</v>
      </c>
      <c r="Y72" s="115"/>
      <c r="Z72" s="4"/>
      <c r="AA72" s="120">
        <v>5500</v>
      </c>
      <c r="AB72" s="120"/>
      <c r="AC72" s="137">
        <v>11000</v>
      </c>
      <c r="AD72" s="137"/>
      <c r="AE72" s="4"/>
      <c r="AF72" s="115">
        <v>11550</v>
      </c>
      <c r="AG72" s="115"/>
      <c r="AH72" s="4"/>
      <c r="AI72" s="58">
        <v>12128</v>
      </c>
    </row>
    <row r="73" spans="2:35" ht="17.25" customHeight="1">
      <c r="B73" s="3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143"/>
      <c r="O73" s="122"/>
      <c r="P73" s="4"/>
      <c r="Q73" s="4"/>
      <c r="R73" s="4"/>
      <c r="S73" s="4"/>
      <c r="T73" s="5"/>
      <c r="U73" s="4"/>
      <c r="V73" s="4"/>
      <c r="W73" s="5"/>
      <c r="X73" s="4"/>
      <c r="Y73" s="4"/>
      <c r="Z73" s="4"/>
      <c r="AA73" s="76"/>
      <c r="AB73" s="76"/>
      <c r="AC73" s="90"/>
      <c r="AD73" s="90"/>
      <c r="AE73" s="4"/>
      <c r="AF73" s="4"/>
      <c r="AG73" s="4"/>
      <c r="AH73" s="4"/>
      <c r="AI73" s="33"/>
    </row>
    <row r="74" spans="2:35" ht="10.5" customHeight="1">
      <c r="B74" s="37" t="s">
        <v>18</v>
      </c>
      <c r="C74" s="109" t="s">
        <v>32</v>
      </c>
      <c r="D74" s="109"/>
      <c r="E74" s="4"/>
      <c r="F74" s="13" t="s">
        <v>29</v>
      </c>
      <c r="G74" s="4"/>
      <c r="H74" s="4"/>
      <c r="I74" s="4"/>
      <c r="J74" s="4"/>
      <c r="K74" s="4"/>
      <c r="L74" s="4"/>
      <c r="M74" s="4"/>
      <c r="N74" s="143" t="s">
        <v>33</v>
      </c>
      <c r="O74" s="122"/>
      <c r="P74" s="4"/>
      <c r="Q74" s="4"/>
      <c r="R74" s="115">
        <v>209.32</v>
      </c>
      <c r="S74" s="115"/>
      <c r="T74" s="70">
        <f>SUM(R74)</f>
        <v>209.32</v>
      </c>
      <c r="U74" s="4"/>
      <c r="V74" s="6">
        <v>222.49</v>
      </c>
      <c r="W74" s="5"/>
      <c r="X74" s="115">
        <v>210.66</v>
      </c>
      <c r="Y74" s="115"/>
      <c r="Z74" s="4"/>
      <c r="AA74" s="120">
        <v>300</v>
      </c>
      <c r="AB74" s="120"/>
      <c r="AC74" s="137">
        <v>600</v>
      </c>
      <c r="AD74" s="137"/>
      <c r="AE74" s="4"/>
      <c r="AF74" s="115">
        <v>630</v>
      </c>
      <c r="AG74" s="115"/>
      <c r="AH74" s="4"/>
      <c r="AI74" s="35">
        <v>662</v>
      </c>
    </row>
    <row r="75" spans="2:35" ht="17.25" customHeight="1">
      <c r="B75" s="32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143"/>
      <c r="O75" s="122"/>
      <c r="P75" s="4"/>
      <c r="Q75" s="4"/>
      <c r="R75" s="4"/>
      <c r="S75" s="4"/>
      <c r="T75" s="5"/>
      <c r="U75" s="4"/>
      <c r="V75" s="4"/>
      <c r="W75" s="5"/>
      <c r="X75" s="4"/>
      <c r="Y75" s="4"/>
      <c r="Z75" s="4"/>
      <c r="AA75" s="76"/>
      <c r="AB75" s="76"/>
      <c r="AC75" s="90"/>
      <c r="AD75" s="90"/>
      <c r="AE75" s="4"/>
      <c r="AF75" s="4"/>
      <c r="AG75" s="4"/>
      <c r="AH75" s="4"/>
      <c r="AI75" s="33"/>
    </row>
    <row r="76" spans="2:35" ht="10.5" customHeight="1">
      <c r="B76" s="37" t="s">
        <v>18</v>
      </c>
      <c r="C76" s="109" t="s">
        <v>34</v>
      </c>
      <c r="D76" s="109"/>
      <c r="E76" s="4"/>
      <c r="F76" s="13" t="s">
        <v>29</v>
      </c>
      <c r="G76" s="4"/>
      <c r="H76" s="4"/>
      <c r="I76" s="4"/>
      <c r="J76" s="4"/>
      <c r="K76" s="4"/>
      <c r="L76" s="4"/>
      <c r="M76" s="4"/>
      <c r="N76" s="143" t="s">
        <v>35</v>
      </c>
      <c r="O76" s="122"/>
      <c r="P76" s="4"/>
      <c r="Q76" s="4"/>
      <c r="R76" s="115">
        <v>247.96</v>
      </c>
      <c r="S76" s="115"/>
      <c r="T76" s="70">
        <f>SUM(R76)</f>
        <v>247.96</v>
      </c>
      <c r="U76" s="4"/>
      <c r="V76" s="6">
        <v>273.23</v>
      </c>
      <c r="W76" s="5"/>
      <c r="X76" s="115">
        <v>224.03</v>
      </c>
      <c r="Y76" s="115"/>
      <c r="Z76" s="4"/>
      <c r="AA76" s="120">
        <v>300</v>
      </c>
      <c r="AB76" s="120"/>
      <c r="AC76" s="137">
        <v>600</v>
      </c>
      <c r="AD76" s="137"/>
      <c r="AE76" s="4"/>
      <c r="AF76" s="115">
        <v>630</v>
      </c>
      <c r="AG76" s="115"/>
      <c r="AH76" s="4"/>
      <c r="AI76" s="35">
        <v>662</v>
      </c>
    </row>
    <row r="77" spans="2:35" ht="16.5" customHeight="1">
      <c r="B77" s="32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143"/>
      <c r="O77" s="122"/>
      <c r="P77" s="4"/>
      <c r="Q77" s="4"/>
      <c r="R77" s="4"/>
      <c r="S77" s="4"/>
      <c r="T77" s="5"/>
      <c r="U77" s="4"/>
      <c r="V77" s="4"/>
      <c r="W77" s="5"/>
      <c r="X77" s="4"/>
      <c r="Y77" s="4"/>
      <c r="Z77" s="4"/>
      <c r="AA77" s="76"/>
      <c r="AB77" s="76"/>
      <c r="AC77" s="90"/>
      <c r="AD77" s="90"/>
      <c r="AE77" s="4"/>
      <c r="AF77" s="4"/>
      <c r="AG77" s="4"/>
      <c r="AH77" s="4"/>
      <c r="AI77" s="33"/>
    </row>
    <row r="78" spans="2:35" ht="10.5" customHeight="1">
      <c r="B78" s="37" t="s">
        <v>18</v>
      </c>
      <c r="C78" s="109" t="s">
        <v>36</v>
      </c>
      <c r="D78" s="109"/>
      <c r="E78" s="4"/>
      <c r="F78" s="13" t="s">
        <v>29</v>
      </c>
      <c r="G78" s="4"/>
      <c r="H78" s="4"/>
      <c r="I78" s="4"/>
      <c r="J78" s="4"/>
      <c r="K78" s="4"/>
      <c r="L78" s="4"/>
      <c r="M78" s="4"/>
      <c r="N78" s="143" t="s">
        <v>37</v>
      </c>
      <c r="O78" s="122"/>
      <c r="P78" s="4"/>
      <c r="Q78" s="4"/>
      <c r="R78" s="115">
        <v>68.58</v>
      </c>
      <c r="S78" s="115"/>
      <c r="T78" s="70">
        <f>SUM(R78)</f>
        <v>68.58</v>
      </c>
      <c r="U78" s="4"/>
      <c r="V78" s="6">
        <v>75.93</v>
      </c>
      <c r="W78" s="5"/>
      <c r="X78" s="115">
        <v>66.17</v>
      </c>
      <c r="Y78" s="115"/>
      <c r="Z78" s="4"/>
      <c r="AA78" s="120">
        <v>100</v>
      </c>
      <c r="AB78" s="120"/>
      <c r="AC78" s="137">
        <v>200</v>
      </c>
      <c r="AD78" s="137"/>
      <c r="AE78" s="4"/>
      <c r="AF78" s="115">
        <v>210</v>
      </c>
      <c r="AG78" s="115"/>
      <c r="AH78" s="4"/>
      <c r="AI78" s="35">
        <v>221</v>
      </c>
    </row>
    <row r="79" spans="2:35" ht="16.5" customHeight="1">
      <c r="B79" s="3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143"/>
      <c r="O79" s="122"/>
      <c r="P79" s="4"/>
      <c r="Q79" s="4"/>
      <c r="R79" s="4"/>
      <c r="S79" s="4"/>
      <c r="T79" s="5"/>
      <c r="U79" s="4"/>
      <c r="V79" s="4"/>
      <c r="W79" s="5"/>
      <c r="X79" s="4"/>
      <c r="Y79" s="4"/>
      <c r="Z79" s="4"/>
      <c r="AA79" s="76"/>
      <c r="AB79" s="76"/>
      <c r="AC79" s="90"/>
      <c r="AD79" s="90"/>
      <c r="AE79" s="4"/>
      <c r="AF79" s="4"/>
      <c r="AG79" s="4"/>
      <c r="AH79" s="4"/>
      <c r="AI79" s="33"/>
    </row>
    <row r="80" spans="2:35" ht="10.5" customHeight="1">
      <c r="B80" s="37" t="s">
        <v>18</v>
      </c>
      <c r="C80" s="109" t="s">
        <v>38</v>
      </c>
      <c r="D80" s="109"/>
      <c r="E80" s="4"/>
      <c r="F80" s="13" t="s">
        <v>29</v>
      </c>
      <c r="G80" s="4"/>
      <c r="H80" s="4"/>
      <c r="I80" s="4"/>
      <c r="J80" s="4"/>
      <c r="K80" s="4"/>
      <c r="L80" s="4"/>
      <c r="M80" s="4"/>
      <c r="N80" s="143" t="s">
        <v>39</v>
      </c>
      <c r="O80" s="122"/>
      <c r="P80" s="4"/>
      <c r="Q80" s="4"/>
      <c r="R80" s="115">
        <v>686.17</v>
      </c>
      <c r="S80" s="115"/>
      <c r="T80" s="70">
        <f>SUM(R80)</f>
        <v>686.17</v>
      </c>
      <c r="U80" s="4"/>
      <c r="V80" s="6">
        <v>759.6</v>
      </c>
      <c r="W80" s="5"/>
      <c r="X80" s="115">
        <v>661.83</v>
      </c>
      <c r="Y80" s="115"/>
      <c r="Z80" s="4"/>
      <c r="AA80" s="120">
        <v>800</v>
      </c>
      <c r="AB80" s="120"/>
      <c r="AC80" s="137">
        <v>1600</v>
      </c>
      <c r="AD80" s="137"/>
      <c r="AE80" s="4"/>
      <c r="AF80" s="115">
        <v>1680</v>
      </c>
      <c r="AG80" s="115"/>
      <c r="AH80" s="4"/>
      <c r="AI80" s="35">
        <v>1764</v>
      </c>
    </row>
    <row r="81" spans="2:35" ht="16.5" customHeight="1">
      <c r="B81" s="3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143"/>
      <c r="O81" s="122"/>
      <c r="P81" s="4"/>
      <c r="Q81" s="4"/>
      <c r="R81" s="4"/>
      <c r="S81" s="4"/>
      <c r="T81" s="5"/>
      <c r="U81" s="4"/>
      <c r="V81" s="4"/>
      <c r="W81" s="5"/>
      <c r="X81" s="4"/>
      <c r="Y81" s="4"/>
      <c r="Z81" s="4"/>
      <c r="AA81" s="76"/>
      <c r="AB81" s="76"/>
      <c r="AC81" s="90"/>
      <c r="AD81" s="90"/>
      <c r="AE81" s="4"/>
      <c r="AF81" s="4"/>
      <c r="AG81" s="4"/>
      <c r="AH81" s="4"/>
      <c r="AI81" s="33"/>
    </row>
    <row r="82" spans="2:35" ht="10.5" customHeight="1">
      <c r="B82" s="37" t="s">
        <v>18</v>
      </c>
      <c r="C82" s="109" t="s">
        <v>40</v>
      </c>
      <c r="D82" s="109"/>
      <c r="E82" s="4"/>
      <c r="F82" s="13" t="s">
        <v>29</v>
      </c>
      <c r="G82" s="4"/>
      <c r="H82" s="4"/>
      <c r="I82" s="4"/>
      <c r="J82" s="4"/>
      <c r="K82" s="4"/>
      <c r="L82" s="4"/>
      <c r="M82" s="4"/>
      <c r="N82" s="143" t="s">
        <v>41</v>
      </c>
      <c r="O82" s="122"/>
      <c r="P82" s="4"/>
      <c r="Q82" s="4"/>
      <c r="R82" s="115">
        <v>38.660000000000004</v>
      </c>
      <c r="S82" s="115"/>
      <c r="T82" s="70">
        <f>SUM(R82)</f>
        <v>38.660000000000004</v>
      </c>
      <c r="U82" s="4"/>
      <c r="V82" s="6">
        <v>43.37</v>
      </c>
      <c r="W82" s="5"/>
      <c r="X82" s="115">
        <v>37.8</v>
      </c>
      <c r="Y82" s="115"/>
      <c r="Z82" s="4"/>
      <c r="AA82" s="152">
        <v>80</v>
      </c>
      <c r="AB82" s="152"/>
      <c r="AC82" s="137">
        <v>160</v>
      </c>
      <c r="AD82" s="137"/>
      <c r="AE82" s="4"/>
      <c r="AF82" s="115">
        <v>168</v>
      </c>
      <c r="AG82" s="115"/>
      <c r="AH82" s="4"/>
      <c r="AI82" s="35">
        <v>176</v>
      </c>
    </row>
    <row r="83" spans="2:35" ht="14.25" customHeight="1">
      <c r="B83" s="66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150"/>
      <c r="O83" s="151"/>
      <c r="P83" s="20"/>
      <c r="Q83" s="20"/>
      <c r="R83" s="20"/>
      <c r="S83" s="20"/>
      <c r="T83" s="5"/>
      <c r="U83" s="20"/>
      <c r="V83" s="20"/>
      <c r="W83" s="5"/>
      <c r="X83" s="20"/>
      <c r="Y83" s="20"/>
      <c r="Z83" s="20"/>
      <c r="AA83" s="81"/>
      <c r="AB83" s="81"/>
      <c r="AC83" s="92"/>
      <c r="AD83" s="92"/>
      <c r="AE83" s="20"/>
      <c r="AF83" s="20"/>
      <c r="AG83" s="20"/>
      <c r="AH83" s="20"/>
      <c r="AI83" s="40"/>
    </row>
    <row r="84" spans="2:35" ht="10.5" customHeight="1">
      <c r="B84" s="37" t="s">
        <v>18</v>
      </c>
      <c r="C84" s="109" t="s">
        <v>42</v>
      </c>
      <c r="D84" s="109"/>
      <c r="E84" s="4"/>
      <c r="F84" s="13" t="s">
        <v>29</v>
      </c>
      <c r="G84" s="4"/>
      <c r="H84" s="4"/>
      <c r="I84" s="4"/>
      <c r="J84" s="4"/>
      <c r="K84" s="4"/>
      <c r="L84" s="4"/>
      <c r="M84" s="4"/>
      <c r="N84" s="122" t="s">
        <v>43</v>
      </c>
      <c r="O84" s="122"/>
      <c r="P84" s="4"/>
      <c r="Q84" s="4"/>
      <c r="R84" s="115">
        <v>147.02</v>
      </c>
      <c r="S84" s="115"/>
      <c r="T84" s="72">
        <f>SUM(R84)</f>
        <v>147.02</v>
      </c>
      <c r="U84" s="4"/>
      <c r="V84" s="6">
        <v>162.76</v>
      </c>
      <c r="W84" s="4"/>
      <c r="X84" s="115">
        <v>141.81</v>
      </c>
      <c r="Y84" s="115"/>
      <c r="Z84" s="4"/>
      <c r="AA84" s="120">
        <v>200</v>
      </c>
      <c r="AB84" s="120"/>
      <c r="AC84" s="137">
        <v>400</v>
      </c>
      <c r="AD84" s="137"/>
      <c r="AE84" s="4"/>
      <c r="AF84" s="115">
        <v>420</v>
      </c>
      <c r="AG84" s="115"/>
      <c r="AH84" s="4"/>
      <c r="AI84" s="35">
        <v>441</v>
      </c>
    </row>
    <row r="85" spans="2:35" ht="13.5" customHeight="1">
      <c r="B85" s="32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122"/>
      <c r="O85" s="122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76"/>
      <c r="AB85" s="76"/>
      <c r="AC85" s="90"/>
      <c r="AD85" s="90"/>
      <c r="AE85" s="4"/>
      <c r="AF85" s="4"/>
      <c r="AG85" s="4"/>
      <c r="AH85" s="4"/>
      <c r="AI85" s="33"/>
    </row>
    <row r="86" spans="2:35" ht="10.5" customHeight="1">
      <c r="B86" s="37" t="s">
        <v>18</v>
      </c>
      <c r="C86" s="109" t="s">
        <v>44</v>
      </c>
      <c r="D86" s="109"/>
      <c r="E86" s="4"/>
      <c r="F86" s="13" t="s">
        <v>29</v>
      </c>
      <c r="G86" s="4"/>
      <c r="H86" s="4"/>
      <c r="I86" s="4"/>
      <c r="J86" s="4"/>
      <c r="K86" s="4"/>
      <c r="L86" s="4"/>
      <c r="M86" s="4"/>
      <c r="N86" s="122" t="s">
        <v>45</v>
      </c>
      <c r="O86" s="122"/>
      <c r="P86" s="4"/>
      <c r="Q86" s="4"/>
      <c r="R86" s="115">
        <v>48.99</v>
      </c>
      <c r="S86" s="115"/>
      <c r="T86" s="72">
        <f>SUM(R86)</f>
        <v>48.99</v>
      </c>
      <c r="U86" s="4"/>
      <c r="V86" s="6">
        <v>54.24</v>
      </c>
      <c r="W86" s="4"/>
      <c r="X86" s="115">
        <v>47.26</v>
      </c>
      <c r="Y86" s="115"/>
      <c r="Z86" s="4"/>
      <c r="AA86" s="120">
        <v>180</v>
      </c>
      <c r="AB86" s="120"/>
      <c r="AC86" s="137">
        <v>360</v>
      </c>
      <c r="AD86" s="137"/>
      <c r="AE86" s="4"/>
      <c r="AF86" s="115">
        <v>378</v>
      </c>
      <c r="AG86" s="115"/>
      <c r="AH86" s="4"/>
      <c r="AI86" s="35">
        <v>397</v>
      </c>
    </row>
    <row r="87" spans="2:35" ht="10.5" customHeight="1">
      <c r="B87" s="32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122"/>
      <c r="O87" s="122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76"/>
      <c r="AB87" s="76"/>
      <c r="AC87" s="90"/>
      <c r="AD87" s="90"/>
      <c r="AE87" s="4"/>
      <c r="AF87" s="4"/>
      <c r="AG87" s="4"/>
      <c r="AH87" s="4"/>
      <c r="AI87" s="33"/>
    </row>
    <row r="88" spans="2:35" ht="10.5" customHeight="1">
      <c r="B88" s="37" t="s">
        <v>18</v>
      </c>
      <c r="C88" s="109" t="s">
        <v>46</v>
      </c>
      <c r="D88" s="109"/>
      <c r="E88" s="4"/>
      <c r="F88" s="13" t="s">
        <v>29</v>
      </c>
      <c r="G88" s="4"/>
      <c r="H88" s="4"/>
      <c r="I88" s="4"/>
      <c r="J88" s="4"/>
      <c r="K88" s="4"/>
      <c r="L88" s="4"/>
      <c r="M88" s="4"/>
      <c r="N88" s="122" t="s">
        <v>47</v>
      </c>
      <c r="O88" s="122"/>
      <c r="P88" s="4"/>
      <c r="Q88" s="4"/>
      <c r="R88" s="115">
        <v>232.79</v>
      </c>
      <c r="S88" s="115"/>
      <c r="T88" s="72">
        <f>SUM(R88)</f>
        <v>232.79</v>
      </c>
      <c r="U88" s="4"/>
      <c r="V88" s="6">
        <v>257.71</v>
      </c>
      <c r="W88" s="4"/>
      <c r="X88" s="115">
        <v>224.53</v>
      </c>
      <c r="Y88" s="115"/>
      <c r="Z88" s="4"/>
      <c r="AA88" s="120">
        <v>600</v>
      </c>
      <c r="AB88" s="120"/>
      <c r="AC88" s="137">
        <v>1200</v>
      </c>
      <c r="AD88" s="137"/>
      <c r="AE88" s="4"/>
      <c r="AF88" s="115">
        <v>1260</v>
      </c>
      <c r="AG88" s="115"/>
      <c r="AH88" s="4"/>
      <c r="AI88" s="35">
        <v>1323</v>
      </c>
    </row>
    <row r="89" spans="2:35" ht="15" customHeight="1">
      <c r="B89" s="32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122"/>
      <c r="O89" s="122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76"/>
      <c r="AB89" s="76"/>
      <c r="AC89" s="90"/>
      <c r="AD89" s="90"/>
      <c r="AE89" s="4"/>
      <c r="AF89" s="4"/>
      <c r="AG89" s="4"/>
      <c r="AH89" s="4"/>
      <c r="AI89" s="33"/>
    </row>
    <row r="90" spans="2:35" ht="10.5" customHeight="1">
      <c r="B90" s="67" t="s">
        <v>18</v>
      </c>
      <c r="C90" s="153" t="s">
        <v>48</v>
      </c>
      <c r="D90" s="153"/>
      <c r="E90" s="21"/>
      <c r="F90" s="22" t="s">
        <v>29</v>
      </c>
      <c r="G90" s="21"/>
      <c r="H90" s="21"/>
      <c r="I90" s="21"/>
      <c r="J90" s="21"/>
      <c r="K90" s="21"/>
      <c r="L90" s="21"/>
      <c r="M90" s="21"/>
      <c r="N90" s="141" t="s">
        <v>49</v>
      </c>
      <c r="O90" s="142"/>
      <c r="P90" s="21"/>
      <c r="Q90" s="21"/>
      <c r="R90" s="144">
        <v>68</v>
      </c>
      <c r="S90" s="144"/>
      <c r="T90" s="70">
        <f>SUM(R90)</f>
        <v>68</v>
      </c>
      <c r="U90" s="21"/>
      <c r="V90" s="18">
        <v>68</v>
      </c>
      <c r="W90" s="5"/>
      <c r="X90" s="144">
        <v>68</v>
      </c>
      <c r="Y90" s="144"/>
      <c r="Z90" s="21"/>
      <c r="AA90" s="145">
        <v>150</v>
      </c>
      <c r="AB90" s="145"/>
      <c r="AC90" s="146">
        <v>300</v>
      </c>
      <c r="AD90" s="146"/>
      <c r="AE90" s="21"/>
      <c r="AF90" s="144">
        <v>315</v>
      </c>
      <c r="AG90" s="144"/>
      <c r="AH90" s="21"/>
      <c r="AI90" s="57">
        <v>331</v>
      </c>
    </row>
    <row r="91" spans="2:35" ht="12.75" customHeight="1">
      <c r="B91" s="32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143"/>
      <c r="O91" s="122"/>
      <c r="P91" s="4"/>
      <c r="Q91" s="4"/>
      <c r="R91" s="4"/>
      <c r="S91" s="4"/>
      <c r="T91" s="5"/>
      <c r="U91" s="4"/>
      <c r="V91" s="4"/>
      <c r="W91" s="5"/>
      <c r="X91" s="4"/>
      <c r="Y91" s="4"/>
      <c r="Z91" s="4"/>
      <c r="AA91" s="76"/>
      <c r="AB91" s="76"/>
      <c r="AC91" s="90"/>
      <c r="AD91" s="90"/>
      <c r="AE91" s="4"/>
      <c r="AF91" s="4"/>
      <c r="AG91" s="4"/>
      <c r="AH91" s="4"/>
      <c r="AI91" s="33"/>
    </row>
    <row r="92" spans="2:35" ht="12.75">
      <c r="B92" s="37" t="s">
        <v>18</v>
      </c>
      <c r="C92" s="109" t="s">
        <v>50</v>
      </c>
      <c r="D92" s="109"/>
      <c r="E92" s="4"/>
      <c r="F92" s="13" t="s">
        <v>29</v>
      </c>
      <c r="G92" s="4"/>
      <c r="H92" s="4"/>
      <c r="I92" s="4"/>
      <c r="J92" s="4"/>
      <c r="K92" s="4"/>
      <c r="L92" s="4"/>
      <c r="M92" s="4"/>
      <c r="N92" s="147" t="s">
        <v>51</v>
      </c>
      <c r="O92" s="136"/>
      <c r="P92" s="4"/>
      <c r="Q92" s="4"/>
      <c r="R92" s="115">
        <v>130</v>
      </c>
      <c r="S92" s="115"/>
      <c r="T92" s="70">
        <f>SUM(R92)</f>
        <v>130</v>
      </c>
      <c r="U92" s="4"/>
      <c r="V92" s="6">
        <v>26</v>
      </c>
      <c r="W92" s="5"/>
      <c r="X92" s="115">
        <v>65</v>
      </c>
      <c r="Y92" s="115"/>
      <c r="Z92" s="4"/>
      <c r="AA92" s="120">
        <v>150</v>
      </c>
      <c r="AB92" s="120"/>
      <c r="AC92" s="137">
        <v>100</v>
      </c>
      <c r="AD92" s="137"/>
      <c r="AE92" s="4"/>
      <c r="AF92" s="154">
        <v>105</v>
      </c>
      <c r="AG92" s="154"/>
      <c r="AH92" s="4"/>
      <c r="AI92" s="35">
        <v>110</v>
      </c>
    </row>
    <row r="93" spans="2:35" ht="10.5" customHeight="1">
      <c r="B93" s="37" t="s">
        <v>18</v>
      </c>
      <c r="C93" s="109" t="s">
        <v>52</v>
      </c>
      <c r="D93" s="109"/>
      <c r="E93" s="4"/>
      <c r="F93" s="13" t="s">
        <v>29</v>
      </c>
      <c r="G93" s="4"/>
      <c r="H93" s="4"/>
      <c r="I93" s="4"/>
      <c r="J93" s="4"/>
      <c r="K93" s="4"/>
      <c r="L93" s="4"/>
      <c r="M93" s="4"/>
      <c r="N93" s="143" t="s">
        <v>53</v>
      </c>
      <c r="O93" s="122"/>
      <c r="P93" s="4"/>
      <c r="Q93" s="4"/>
      <c r="R93" s="115">
        <v>0</v>
      </c>
      <c r="S93" s="115"/>
      <c r="T93" s="70">
        <f>SUM(R93)</f>
        <v>0</v>
      </c>
      <c r="U93" s="4"/>
      <c r="V93" s="6">
        <v>0</v>
      </c>
      <c r="W93" s="5"/>
      <c r="X93" s="115">
        <v>0</v>
      </c>
      <c r="Y93" s="115"/>
      <c r="Z93" s="4"/>
      <c r="AA93" s="120">
        <v>200</v>
      </c>
      <c r="AB93" s="120"/>
      <c r="AC93" s="137">
        <v>200</v>
      </c>
      <c r="AD93" s="137"/>
      <c r="AE93" s="4"/>
      <c r="AF93" s="115">
        <v>210</v>
      </c>
      <c r="AG93" s="115"/>
      <c r="AH93" s="4"/>
      <c r="AI93" s="35">
        <v>221</v>
      </c>
    </row>
    <row r="94" spans="2:35" ht="14.25" customHeight="1">
      <c r="B94" s="32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143"/>
      <c r="O94" s="122"/>
      <c r="P94" s="4"/>
      <c r="Q94" s="4"/>
      <c r="R94" s="4"/>
      <c r="S94" s="4"/>
      <c r="T94" s="5"/>
      <c r="U94" s="4"/>
      <c r="V94" s="4"/>
      <c r="W94" s="5"/>
      <c r="X94" s="4"/>
      <c r="Y94" s="4"/>
      <c r="Z94" s="4"/>
      <c r="AA94" s="76"/>
      <c r="AB94" s="76"/>
      <c r="AC94" s="90"/>
      <c r="AD94" s="90"/>
      <c r="AE94" s="4"/>
      <c r="AF94" s="4"/>
      <c r="AG94" s="4"/>
      <c r="AH94" s="4"/>
      <c r="AI94" s="33"/>
    </row>
    <row r="95" spans="2:35" ht="10.5" customHeight="1">
      <c r="B95" s="37" t="s">
        <v>18</v>
      </c>
      <c r="C95" s="109" t="s">
        <v>79</v>
      </c>
      <c r="D95" s="109"/>
      <c r="E95" s="4"/>
      <c r="F95" s="13" t="s">
        <v>80</v>
      </c>
      <c r="G95" s="4"/>
      <c r="H95" s="4"/>
      <c r="I95" s="4"/>
      <c r="J95" s="4"/>
      <c r="K95" s="4"/>
      <c r="L95" s="4"/>
      <c r="M95" s="4"/>
      <c r="N95" s="143" t="s">
        <v>81</v>
      </c>
      <c r="O95" s="122"/>
      <c r="P95" s="4"/>
      <c r="Q95" s="4"/>
      <c r="R95" s="115">
        <v>264.11</v>
      </c>
      <c r="S95" s="115"/>
      <c r="T95" s="70">
        <f>SUM(R95)</f>
        <v>264.11</v>
      </c>
      <c r="U95" s="4"/>
      <c r="V95" s="6">
        <v>0</v>
      </c>
      <c r="W95" s="5"/>
      <c r="X95" s="115">
        <v>0</v>
      </c>
      <c r="Y95" s="115"/>
      <c r="Z95" s="4"/>
      <c r="AA95" s="120">
        <v>200</v>
      </c>
      <c r="AB95" s="120"/>
      <c r="AC95" s="137">
        <v>200</v>
      </c>
      <c r="AD95" s="137"/>
      <c r="AE95" s="4"/>
      <c r="AF95" s="115">
        <v>210</v>
      </c>
      <c r="AG95" s="115"/>
      <c r="AH95" s="4"/>
      <c r="AI95" s="58">
        <v>221</v>
      </c>
    </row>
    <row r="96" spans="2:35" ht="13.5" customHeight="1">
      <c r="B96" s="32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143"/>
      <c r="O96" s="122"/>
      <c r="P96" s="4"/>
      <c r="Q96" s="4"/>
      <c r="R96" s="4"/>
      <c r="S96" s="4"/>
      <c r="T96" s="5"/>
      <c r="U96" s="4"/>
      <c r="V96" s="4"/>
      <c r="W96" s="5"/>
      <c r="X96" s="4"/>
      <c r="Y96" s="4"/>
      <c r="Z96" s="4"/>
      <c r="AA96" s="76"/>
      <c r="AB96" s="76"/>
      <c r="AC96" s="90"/>
      <c r="AD96" s="90"/>
      <c r="AE96" s="4"/>
      <c r="AF96" s="4"/>
      <c r="AG96" s="4"/>
      <c r="AH96" s="4"/>
      <c r="AI96" s="33"/>
    </row>
    <row r="97" spans="2:35" ht="12.75">
      <c r="B97" s="37" t="s">
        <v>18</v>
      </c>
      <c r="C97" s="109" t="s">
        <v>54</v>
      </c>
      <c r="D97" s="109"/>
      <c r="E97" s="4"/>
      <c r="F97" s="13" t="s">
        <v>29</v>
      </c>
      <c r="G97" s="4"/>
      <c r="H97" s="4"/>
      <c r="I97" s="4"/>
      <c r="J97" s="4"/>
      <c r="K97" s="4"/>
      <c r="L97" s="4"/>
      <c r="M97" s="4"/>
      <c r="N97" s="155" t="s">
        <v>55</v>
      </c>
      <c r="O97" s="136"/>
      <c r="P97" s="4"/>
      <c r="Q97" s="4"/>
      <c r="R97" s="115">
        <v>205.76</v>
      </c>
      <c r="S97" s="115"/>
      <c r="T97" s="70">
        <f>SUM(R97)</f>
        <v>205.76</v>
      </c>
      <c r="U97" s="4"/>
      <c r="V97" s="6">
        <v>353.96</v>
      </c>
      <c r="W97" s="5"/>
      <c r="X97" s="115">
        <v>266.84</v>
      </c>
      <c r="Y97" s="115"/>
      <c r="Z97" s="4"/>
      <c r="AA97" s="120">
        <v>520</v>
      </c>
      <c r="AB97" s="120"/>
      <c r="AC97" s="137">
        <v>500</v>
      </c>
      <c r="AD97" s="137"/>
      <c r="AE97" s="4"/>
      <c r="AF97" s="115">
        <v>525</v>
      </c>
      <c r="AG97" s="115"/>
      <c r="AH97" s="4"/>
      <c r="AI97" s="35">
        <v>551</v>
      </c>
    </row>
    <row r="98" spans="2:35" ht="10.5" customHeight="1">
      <c r="B98" s="37" t="s">
        <v>18</v>
      </c>
      <c r="C98" s="109" t="s">
        <v>57</v>
      </c>
      <c r="D98" s="109"/>
      <c r="E98" s="4"/>
      <c r="F98" s="13" t="s">
        <v>29</v>
      </c>
      <c r="G98" s="4"/>
      <c r="H98" s="4"/>
      <c r="I98" s="4"/>
      <c r="J98" s="4"/>
      <c r="K98" s="4"/>
      <c r="L98" s="4"/>
      <c r="M98" s="4"/>
      <c r="N98" s="143" t="s">
        <v>58</v>
      </c>
      <c r="O98" s="122"/>
      <c r="P98" s="4"/>
      <c r="Q98" s="4"/>
      <c r="R98" s="115">
        <v>10819.81</v>
      </c>
      <c r="S98" s="115"/>
      <c r="T98" s="70">
        <f>SUM(R98)</f>
        <v>10819.81</v>
      </c>
      <c r="U98" s="4"/>
      <c r="V98" s="6">
        <v>8679.97</v>
      </c>
      <c r="W98" s="5"/>
      <c r="X98" s="115">
        <v>8066.2</v>
      </c>
      <c r="Y98" s="115"/>
      <c r="Z98" s="4"/>
      <c r="AA98" s="120">
        <v>12700</v>
      </c>
      <c r="AB98" s="120"/>
      <c r="AC98" s="137">
        <v>6500</v>
      </c>
      <c r="AD98" s="137"/>
      <c r="AE98" s="4"/>
      <c r="AF98" s="115">
        <v>6825</v>
      </c>
      <c r="AG98" s="115"/>
      <c r="AH98" s="4"/>
      <c r="AI98" s="35">
        <v>7166</v>
      </c>
    </row>
    <row r="99" spans="2:35" ht="15" customHeight="1">
      <c r="B99" s="32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143"/>
      <c r="O99" s="122"/>
      <c r="P99" s="4"/>
      <c r="Q99" s="4"/>
      <c r="R99" s="4"/>
      <c r="S99" s="4"/>
      <c r="T99" s="5"/>
      <c r="U99" s="4"/>
      <c r="V99" s="4"/>
      <c r="W99" s="5"/>
      <c r="X99" s="4"/>
      <c r="Y99" s="4"/>
      <c r="Z99" s="4"/>
      <c r="AA99" s="76"/>
      <c r="AB99" s="76"/>
      <c r="AC99" s="90"/>
      <c r="AD99" s="90"/>
      <c r="AE99" s="4"/>
      <c r="AF99" s="4"/>
      <c r="AG99" s="4"/>
      <c r="AH99" s="4"/>
      <c r="AI99" s="33"/>
    </row>
    <row r="100" spans="2:35" ht="10.5" customHeight="1">
      <c r="B100" s="37" t="s">
        <v>18</v>
      </c>
      <c r="C100" s="109" t="s">
        <v>59</v>
      </c>
      <c r="D100" s="109"/>
      <c r="E100" s="4"/>
      <c r="F100" s="13" t="s">
        <v>29</v>
      </c>
      <c r="G100" s="4"/>
      <c r="H100" s="4"/>
      <c r="I100" s="4"/>
      <c r="J100" s="4"/>
      <c r="K100" s="4"/>
      <c r="L100" s="4"/>
      <c r="M100" s="4"/>
      <c r="N100" s="143" t="s">
        <v>60</v>
      </c>
      <c r="O100" s="122"/>
      <c r="P100" s="4"/>
      <c r="Q100" s="4"/>
      <c r="R100" s="115">
        <v>2416.84</v>
      </c>
      <c r="S100" s="115"/>
      <c r="T100" s="70">
        <f>SUM(R100)</f>
        <v>2416.84</v>
      </c>
      <c r="U100" s="4"/>
      <c r="V100" s="6">
        <v>320.7</v>
      </c>
      <c r="W100" s="5"/>
      <c r="X100" s="115">
        <v>379.02</v>
      </c>
      <c r="Y100" s="115"/>
      <c r="Z100" s="4"/>
      <c r="AA100" s="120">
        <v>3000</v>
      </c>
      <c r="AB100" s="120"/>
      <c r="AC100" s="137">
        <v>400</v>
      </c>
      <c r="AD100" s="137"/>
      <c r="AE100" s="4"/>
      <c r="AF100" s="115">
        <v>420</v>
      </c>
      <c r="AG100" s="115"/>
      <c r="AH100" s="4"/>
      <c r="AI100" s="35">
        <v>440</v>
      </c>
    </row>
    <row r="101" spans="2:35" ht="14.25" customHeight="1">
      <c r="B101" s="32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143"/>
      <c r="O101" s="122"/>
      <c r="P101" s="4"/>
      <c r="Q101" s="4"/>
      <c r="R101" s="4"/>
      <c r="S101" s="4"/>
      <c r="T101" s="5"/>
      <c r="U101" s="4"/>
      <c r="V101" s="4"/>
      <c r="W101" s="5"/>
      <c r="X101" s="4"/>
      <c r="Y101" s="4"/>
      <c r="Z101" s="4"/>
      <c r="AA101" s="76"/>
      <c r="AB101" s="76"/>
      <c r="AC101" s="90"/>
      <c r="AD101" s="90"/>
      <c r="AE101" s="4"/>
      <c r="AF101" s="4"/>
      <c r="AG101" s="4"/>
      <c r="AH101" s="4"/>
      <c r="AI101" s="33"/>
    </row>
    <row r="102" spans="2:35" ht="10.5" customHeight="1">
      <c r="B102" s="37" t="s">
        <v>18</v>
      </c>
      <c r="C102" s="109" t="s">
        <v>62</v>
      </c>
      <c r="D102" s="109"/>
      <c r="E102" s="4"/>
      <c r="F102" s="13" t="s">
        <v>29</v>
      </c>
      <c r="G102" s="4"/>
      <c r="H102" s="4"/>
      <c r="I102" s="4"/>
      <c r="J102" s="4"/>
      <c r="K102" s="4"/>
      <c r="L102" s="4"/>
      <c r="M102" s="4"/>
      <c r="N102" s="143" t="s">
        <v>63</v>
      </c>
      <c r="O102" s="122"/>
      <c r="P102" s="4"/>
      <c r="Q102" s="4"/>
      <c r="R102" s="115">
        <v>0</v>
      </c>
      <c r="S102" s="115"/>
      <c r="T102" s="70">
        <f>SUM(R102)</f>
        <v>0</v>
      </c>
      <c r="U102" s="4"/>
      <c r="V102" s="6">
        <v>232</v>
      </c>
      <c r="W102" s="5"/>
      <c r="X102" s="115">
        <v>0</v>
      </c>
      <c r="Y102" s="115"/>
      <c r="Z102" s="4"/>
      <c r="AA102" s="120">
        <v>300</v>
      </c>
      <c r="AB102" s="120"/>
      <c r="AC102" s="137">
        <v>0</v>
      </c>
      <c r="AD102" s="137"/>
      <c r="AE102" s="4"/>
      <c r="AF102" s="115">
        <v>0</v>
      </c>
      <c r="AG102" s="115"/>
      <c r="AH102" s="4"/>
      <c r="AI102" s="35">
        <v>0</v>
      </c>
    </row>
    <row r="103" spans="2:35" ht="15.75" customHeight="1">
      <c r="B103" s="32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143"/>
      <c r="O103" s="122"/>
      <c r="P103" s="4"/>
      <c r="Q103" s="4"/>
      <c r="R103" s="4"/>
      <c r="S103" s="4"/>
      <c r="T103" s="5"/>
      <c r="U103" s="4"/>
      <c r="V103" s="4"/>
      <c r="W103" s="5"/>
      <c r="X103" s="4"/>
      <c r="Y103" s="4"/>
      <c r="Z103" s="4"/>
      <c r="AA103" s="76"/>
      <c r="AB103" s="76"/>
      <c r="AC103" s="90"/>
      <c r="AD103" s="90"/>
      <c r="AE103" s="4"/>
      <c r="AF103" s="4"/>
      <c r="AG103" s="4"/>
      <c r="AH103" s="4"/>
      <c r="AI103" s="33"/>
    </row>
    <row r="104" spans="2:35" ht="12.75">
      <c r="B104" s="37" t="s">
        <v>18</v>
      </c>
      <c r="C104" s="109" t="s">
        <v>66</v>
      </c>
      <c r="D104" s="109"/>
      <c r="E104" s="4"/>
      <c r="F104" s="13" t="s">
        <v>67</v>
      </c>
      <c r="G104" s="4"/>
      <c r="H104" s="4"/>
      <c r="I104" s="4"/>
      <c r="J104" s="4"/>
      <c r="K104" s="4"/>
      <c r="L104" s="4"/>
      <c r="M104" s="4"/>
      <c r="N104" s="147" t="s">
        <v>68</v>
      </c>
      <c r="O104" s="136"/>
      <c r="P104" s="4"/>
      <c r="Q104" s="4"/>
      <c r="R104" s="115">
        <v>196.91</v>
      </c>
      <c r="S104" s="115"/>
      <c r="T104" s="70">
        <f>SUM(R104)</f>
        <v>196.91</v>
      </c>
      <c r="U104" s="4"/>
      <c r="V104" s="6">
        <v>208.37</v>
      </c>
      <c r="W104" s="5"/>
      <c r="X104" s="115">
        <v>171.74</v>
      </c>
      <c r="Y104" s="115"/>
      <c r="Z104" s="4"/>
      <c r="AA104" s="120">
        <v>220</v>
      </c>
      <c r="AB104" s="120"/>
      <c r="AC104" s="137">
        <v>220</v>
      </c>
      <c r="AD104" s="137"/>
      <c r="AE104" s="4"/>
      <c r="AF104" s="115">
        <v>232</v>
      </c>
      <c r="AG104" s="115"/>
      <c r="AH104" s="4"/>
      <c r="AI104" s="35">
        <v>242</v>
      </c>
    </row>
    <row r="105" spans="2:35" ht="12.75">
      <c r="B105" s="37" t="s">
        <v>18</v>
      </c>
      <c r="C105" s="109" t="s">
        <v>66</v>
      </c>
      <c r="D105" s="109"/>
      <c r="E105" s="4"/>
      <c r="F105" s="13" t="s">
        <v>29</v>
      </c>
      <c r="G105" s="4"/>
      <c r="H105" s="4"/>
      <c r="I105" s="4"/>
      <c r="J105" s="4"/>
      <c r="K105" s="4"/>
      <c r="L105" s="4"/>
      <c r="M105" s="4"/>
      <c r="N105" s="148" t="s">
        <v>93</v>
      </c>
      <c r="O105" s="136"/>
      <c r="P105" s="4"/>
      <c r="Q105" s="4"/>
      <c r="R105" s="156">
        <v>110</v>
      </c>
      <c r="S105" s="156"/>
      <c r="T105" s="70">
        <f>SUM(R105)</f>
        <v>110</v>
      </c>
      <c r="U105" s="4"/>
      <c r="V105" s="6">
        <v>0</v>
      </c>
      <c r="W105" s="5"/>
      <c r="X105" s="115">
        <v>0</v>
      </c>
      <c r="Y105" s="115"/>
      <c r="Z105" s="4"/>
      <c r="AA105" s="120">
        <v>250</v>
      </c>
      <c r="AB105" s="120"/>
      <c r="AC105" s="137">
        <v>2250</v>
      </c>
      <c r="AD105" s="137"/>
      <c r="AE105" s="4"/>
      <c r="AF105" s="115">
        <v>2363</v>
      </c>
      <c r="AG105" s="115"/>
      <c r="AH105" s="4"/>
      <c r="AI105" s="58">
        <v>2481</v>
      </c>
    </row>
    <row r="106" spans="2:35" ht="12.75">
      <c r="B106" s="37" t="s">
        <v>18</v>
      </c>
      <c r="C106" s="109" t="s">
        <v>69</v>
      </c>
      <c r="D106" s="109"/>
      <c r="E106" s="4"/>
      <c r="F106" s="13" t="s">
        <v>29</v>
      </c>
      <c r="G106" s="4"/>
      <c r="H106" s="4"/>
      <c r="I106" s="4"/>
      <c r="J106" s="4"/>
      <c r="K106" s="4"/>
      <c r="L106" s="4"/>
      <c r="M106" s="4"/>
      <c r="N106" s="147" t="s">
        <v>70</v>
      </c>
      <c r="O106" s="136"/>
      <c r="P106" s="4"/>
      <c r="Q106" s="4"/>
      <c r="R106" s="115">
        <v>210.75</v>
      </c>
      <c r="S106" s="115"/>
      <c r="T106" s="70">
        <f>SUM(R106)</f>
        <v>210.75</v>
      </c>
      <c r="U106" s="4"/>
      <c r="V106" s="7">
        <v>236.04</v>
      </c>
      <c r="W106" s="5"/>
      <c r="X106" s="115">
        <v>261.33</v>
      </c>
      <c r="Y106" s="115"/>
      <c r="Z106" s="4"/>
      <c r="AA106" s="120">
        <v>300</v>
      </c>
      <c r="AB106" s="120"/>
      <c r="AC106" s="137">
        <v>600</v>
      </c>
      <c r="AD106" s="137"/>
      <c r="AE106" s="4"/>
      <c r="AF106" s="156">
        <v>630</v>
      </c>
      <c r="AG106" s="156"/>
      <c r="AH106" s="4"/>
      <c r="AI106" s="35">
        <v>662</v>
      </c>
    </row>
    <row r="107" spans="2:35" ht="12.75">
      <c r="B107" s="37" t="s">
        <v>18</v>
      </c>
      <c r="C107" s="109" t="s">
        <v>73</v>
      </c>
      <c r="D107" s="109"/>
      <c r="E107" s="4"/>
      <c r="F107" s="13" t="s">
        <v>29</v>
      </c>
      <c r="G107" s="4"/>
      <c r="H107" s="4"/>
      <c r="I107" s="4"/>
      <c r="J107" s="4"/>
      <c r="K107" s="4"/>
      <c r="L107" s="4"/>
      <c r="M107" s="4"/>
      <c r="N107" s="147" t="s">
        <v>74</v>
      </c>
      <c r="O107" s="136"/>
      <c r="P107" s="4"/>
      <c r="Q107" s="4"/>
      <c r="R107" s="115">
        <v>22.36</v>
      </c>
      <c r="S107" s="115"/>
      <c r="T107" s="70">
        <f>SUM(R107)</f>
        <v>22.36</v>
      </c>
      <c r="U107" s="4"/>
      <c r="V107" s="6">
        <v>27.97</v>
      </c>
      <c r="W107" s="5"/>
      <c r="X107" s="115">
        <v>26.49</v>
      </c>
      <c r="Y107" s="115"/>
      <c r="Z107" s="4"/>
      <c r="AA107" s="120">
        <v>53</v>
      </c>
      <c r="AB107" s="120"/>
      <c r="AC107" s="137">
        <v>110</v>
      </c>
      <c r="AD107" s="137"/>
      <c r="AE107" s="4"/>
      <c r="AF107" s="156">
        <v>117</v>
      </c>
      <c r="AG107" s="156"/>
      <c r="AH107" s="4"/>
      <c r="AI107" s="35">
        <v>122</v>
      </c>
    </row>
    <row r="108" spans="2:35" ht="10.5" customHeight="1">
      <c r="B108" s="37" t="s">
        <v>18</v>
      </c>
      <c r="C108" s="109" t="s">
        <v>75</v>
      </c>
      <c r="D108" s="109"/>
      <c r="E108" s="4"/>
      <c r="F108" s="13" t="s">
        <v>29</v>
      </c>
      <c r="G108" s="4"/>
      <c r="H108" s="4"/>
      <c r="I108" s="4"/>
      <c r="J108" s="4"/>
      <c r="K108" s="4"/>
      <c r="L108" s="4"/>
      <c r="M108" s="4"/>
      <c r="N108" s="143" t="s">
        <v>76</v>
      </c>
      <c r="O108" s="122"/>
      <c r="P108" s="4"/>
      <c r="Q108" s="4"/>
      <c r="R108" s="115">
        <v>0</v>
      </c>
      <c r="S108" s="115"/>
      <c r="T108" s="70">
        <f>SUM(R108)</f>
        <v>0</v>
      </c>
      <c r="U108" s="4"/>
      <c r="V108" s="6">
        <v>0</v>
      </c>
      <c r="W108" s="5"/>
      <c r="X108" s="156">
        <v>0</v>
      </c>
      <c r="Y108" s="156"/>
      <c r="Z108" s="4"/>
      <c r="AA108" s="120">
        <v>0</v>
      </c>
      <c r="AB108" s="120"/>
      <c r="AC108" s="137">
        <v>0</v>
      </c>
      <c r="AD108" s="137"/>
      <c r="AE108" s="4"/>
      <c r="AF108" s="115">
        <v>0</v>
      </c>
      <c r="AG108" s="115"/>
      <c r="AH108" s="4"/>
      <c r="AI108" s="35">
        <v>0</v>
      </c>
    </row>
    <row r="109" spans="2:35" ht="13.5" customHeight="1">
      <c r="B109" s="32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143"/>
      <c r="O109" s="122"/>
      <c r="P109" s="4"/>
      <c r="Q109" s="4"/>
      <c r="R109" s="4"/>
      <c r="S109" s="4"/>
      <c r="T109" s="5"/>
      <c r="U109" s="4"/>
      <c r="V109" s="4"/>
      <c r="W109" s="5"/>
      <c r="X109" s="4"/>
      <c r="Y109" s="4"/>
      <c r="Z109" s="4"/>
      <c r="AA109" s="76"/>
      <c r="AB109" s="76"/>
      <c r="AC109" s="90"/>
      <c r="AD109" s="90"/>
      <c r="AE109" s="4"/>
      <c r="AF109" s="4"/>
      <c r="AG109" s="4"/>
      <c r="AH109" s="4"/>
      <c r="AI109" s="33"/>
    </row>
    <row r="110" spans="2:35" ht="13.5" thickBot="1">
      <c r="B110" s="62" t="s">
        <v>18</v>
      </c>
      <c r="C110" s="158" t="s">
        <v>77</v>
      </c>
      <c r="D110" s="158"/>
      <c r="E110" s="50"/>
      <c r="F110" s="63" t="s">
        <v>67</v>
      </c>
      <c r="G110" s="50"/>
      <c r="H110" s="50"/>
      <c r="I110" s="50"/>
      <c r="J110" s="50"/>
      <c r="K110" s="50"/>
      <c r="L110" s="50"/>
      <c r="M110" s="50"/>
      <c r="N110" s="159" t="s">
        <v>78</v>
      </c>
      <c r="O110" s="160"/>
      <c r="P110" s="50"/>
      <c r="Q110" s="50"/>
      <c r="R110" s="161">
        <v>3065.83</v>
      </c>
      <c r="S110" s="161"/>
      <c r="T110" s="73">
        <f>SUM(R110)</f>
        <v>3065.83</v>
      </c>
      <c r="U110" s="50"/>
      <c r="V110" s="64">
        <v>2623.96</v>
      </c>
      <c r="W110" s="41"/>
      <c r="X110" s="161">
        <v>3876.87</v>
      </c>
      <c r="Y110" s="161"/>
      <c r="Z110" s="50"/>
      <c r="AA110" s="162">
        <v>3500</v>
      </c>
      <c r="AB110" s="162"/>
      <c r="AC110" s="163">
        <v>3500</v>
      </c>
      <c r="AD110" s="163"/>
      <c r="AE110" s="50"/>
      <c r="AF110" s="161">
        <v>3675</v>
      </c>
      <c r="AG110" s="161"/>
      <c r="AH110" s="50"/>
      <c r="AI110" s="65">
        <v>3859</v>
      </c>
    </row>
    <row r="111" spans="29:30" ht="3.75" customHeight="1" hidden="1">
      <c r="AC111" s="93"/>
      <c r="AD111" s="93"/>
    </row>
    <row r="112" spans="10:35" ht="12.75" hidden="1">
      <c r="J112" s="164"/>
      <c r="K112" s="164"/>
      <c r="L112" s="164"/>
      <c r="M112" s="164"/>
      <c r="N112" s="164"/>
      <c r="R112" s="167"/>
      <c r="S112" s="167"/>
      <c r="T112" s="167"/>
      <c r="V112" s="1"/>
      <c r="X112" s="157"/>
      <c r="Y112" s="157"/>
      <c r="AB112" s="2"/>
      <c r="AC112" s="168"/>
      <c r="AD112" s="168"/>
      <c r="AF112" s="157"/>
      <c r="AG112" s="157"/>
      <c r="AI112" s="2"/>
    </row>
    <row r="113" spans="2:35" ht="13.5" customHeight="1">
      <c r="B113" s="42" t="s">
        <v>83</v>
      </c>
      <c r="C113" s="42"/>
      <c r="D113" s="42"/>
      <c r="J113" s="164"/>
      <c r="K113" s="164"/>
      <c r="L113" s="164"/>
      <c r="M113" s="164"/>
      <c r="N113" s="164"/>
      <c r="Q113" s="165">
        <v>106069</v>
      </c>
      <c r="R113" s="165"/>
      <c r="S113" s="165"/>
      <c r="T113" s="74">
        <f>SUM(R113:S113)</f>
        <v>0</v>
      </c>
      <c r="V113" s="46">
        <f>SUM(V30:V112)</f>
        <v>89333.35</v>
      </c>
      <c r="X113" s="165">
        <f>SUM(X30:X112)</f>
        <v>87431.41</v>
      </c>
      <c r="Y113" s="165"/>
      <c r="AA113" s="74">
        <f>SUM(AA30:AA112)</f>
        <v>112825</v>
      </c>
      <c r="AB113" s="46">
        <f>SUM(AA113)</f>
        <v>112825</v>
      </c>
      <c r="AC113" s="166">
        <v>116825</v>
      </c>
      <c r="AD113" s="166"/>
      <c r="AF113" s="165">
        <f>SUM(AF30:AF112)</f>
        <v>122670</v>
      </c>
      <c r="AG113" s="165"/>
      <c r="AI113" s="46">
        <f>SUM(AI30:AI112)</f>
        <v>128800</v>
      </c>
    </row>
    <row r="114" ht="11.25" customHeight="1"/>
    <row r="115" ht="12.75" customHeight="1" hidden="1"/>
    <row r="116" spans="2:15" ht="12.75" customHeight="1">
      <c r="B116" s="68" t="s">
        <v>85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1:15" ht="12.75" customHeight="1">
      <c r="A117" s="42"/>
      <c r="B117" s="68" t="s">
        <v>92</v>
      </c>
      <c r="C117" s="68"/>
      <c r="D117" s="68"/>
      <c r="E117" s="68"/>
      <c r="F117" s="68"/>
      <c r="G117" s="68"/>
      <c r="H117" s="68"/>
      <c r="I117" s="69"/>
      <c r="J117" s="69"/>
      <c r="K117" s="69"/>
      <c r="L117" s="69"/>
      <c r="M117" s="69"/>
      <c r="N117" s="68" t="s">
        <v>86</v>
      </c>
      <c r="O117" s="68"/>
    </row>
    <row r="118" spans="1:15" ht="12.75" customHeight="1">
      <c r="A118" s="42"/>
      <c r="B118" s="68"/>
      <c r="C118" s="68"/>
      <c r="D118" s="68"/>
      <c r="E118" s="68"/>
      <c r="F118" s="68"/>
      <c r="G118" s="68"/>
      <c r="H118" s="68"/>
      <c r="I118" s="69"/>
      <c r="J118" s="69"/>
      <c r="K118" s="69"/>
      <c r="L118" s="69"/>
      <c r="M118" s="69"/>
      <c r="N118" s="69"/>
      <c r="O118" s="69"/>
    </row>
    <row r="119" spans="1:15" ht="12.75" customHeight="1">
      <c r="A119" s="42"/>
      <c r="B119" s="68"/>
      <c r="C119" s="68"/>
      <c r="D119" s="68"/>
      <c r="E119" s="68"/>
      <c r="F119" s="68"/>
      <c r="G119" s="68"/>
      <c r="H119" s="68"/>
      <c r="I119" s="69"/>
      <c r="J119" s="69"/>
      <c r="K119" s="69"/>
      <c r="L119" s="69"/>
      <c r="M119" s="69"/>
      <c r="N119" s="69"/>
      <c r="O119" s="69"/>
    </row>
  </sheetData>
  <sheetProtection/>
  <mergeCells count="399">
    <mergeCell ref="J113:N113"/>
    <mergeCell ref="Q113:S113"/>
    <mergeCell ref="X113:Y113"/>
    <mergeCell ref="AC113:AD113"/>
    <mergeCell ref="AF113:AG113"/>
    <mergeCell ref="AF110:AG110"/>
    <mergeCell ref="J112:N112"/>
    <mergeCell ref="R112:T112"/>
    <mergeCell ref="X112:Y112"/>
    <mergeCell ref="AC112:AD112"/>
    <mergeCell ref="AF112:AG112"/>
    <mergeCell ref="C110:D110"/>
    <mergeCell ref="N110:O110"/>
    <mergeCell ref="R110:S110"/>
    <mergeCell ref="X110:Y110"/>
    <mergeCell ref="AA110:AB110"/>
    <mergeCell ref="AC110:AD110"/>
    <mergeCell ref="AF107:AG107"/>
    <mergeCell ref="C108:D108"/>
    <mergeCell ref="N108:O109"/>
    <mergeCell ref="R108:S108"/>
    <mergeCell ref="X108:Y108"/>
    <mergeCell ref="AA108:AB108"/>
    <mergeCell ref="AC108:AD108"/>
    <mergeCell ref="AF108:AG108"/>
    <mergeCell ref="C107:D107"/>
    <mergeCell ref="N107:O107"/>
    <mergeCell ref="R107:S107"/>
    <mergeCell ref="X107:Y107"/>
    <mergeCell ref="AA107:AB107"/>
    <mergeCell ref="AC107:AD107"/>
    <mergeCell ref="AF105:AG105"/>
    <mergeCell ref="C106:D106"/>
    <mergeCell ref="N106:O106"/>
    <mergeCell ref="R106:S106"/>
    <mergeCell ref="X106:Y106"/>
    <mergeCell ref="AA106:AB106"/>
    <mergeCell ref="AC106:AD106"/>
    <mergeCell ref="AF106:AG106"/>
    <mergeCell ref="C105:D105"/>
    <mergeCell ref="N105:O105"/>
    <mergeCell ref="R105:S105"/>
    <mergeCell ref="X105:Y105"/>
    <mergeCell ref="AA105:AB105"/>
    <mergeCell ref="AC105:AD105"/>
    <mergeCell ref="AF102:AG102"/>
    <mergeCell ref="C104:D104"/>
    <mergeCell ref="N104:O104"/>
    <mergeCell ref="R104:S104"/>
    <mergeCell ref="X104:Y104"/>
    <mergeCell ref="AA104:AB104"/>
    <mergeCell ref="AC104:AD104"/>
    <mergeCell ref="AF104:AG104"/>
    <mergeCell ref="C102:D102"/>
    <mergeCell ref="N102:O103"/>
    <mergeCell ref="R102:S102"/>
    <mergeCell ref="X102:Y102"/>
    <mergeCell ref="AA102:AB102"/>
    <mergeCell ref="AC102:AD102"/>
    <mergeCell ref="AF98:AG98"/>
    <mergeCell ref="C100:D100"/>
    <mergeCell ref="N100:O101"/>
    <mergeCell ref="R100:S100"/>
    <mergeCell ref="X100:Y100"/>
    <mergeCell ref="AA100:AB100"/>
    <mergeCell ref="AC100:AD100"/>
    <mergeCell ref="AF100:AG100"/>
    <mergeCell ref="C98:D98"/>
    <mergeCell ref="N98:O99"/>
    <mergeCell ref="R98:S98"/>
    <mergeCell ref="X98:Y98"/>
    <mergeCell ref="AA98:AB98"/>
    <mergeCell ref="AC98:AD98"/>
    <mergeCell ref="AF95:AG95"/>
    <mergeCell ref="C97:D97"/>
    <mergeCell ref="N97:O97"/>
    <mergeCell ref="R97:S97"/>
    <mergeCell ref="X97:Y97"/>
    <mergeCell ref="AA97:AB97"/>
    <mergeCell ref="AC97:AD97"/>
    <mergeCell ref="AF97:AG97"/>
    <mergeCell ref="C95:D95"/>
    <mergeCell ref="N95:O96"/>
    <mergeCell ref="R95:S95"/>
    <mergeCell ref="X95:Y95"/>
    <mergeCell ref="AA95:AB95"/>
    <mergeCell ref="AC95:AD95"/>
    <mergeCell ref="AF92:AG92"/>
    <mergeCell ref="C93:D93"/>
    <mergeCell ref="N93:O94"/>
    <mergeCell ref="R93:S93"/>
    <mergeCell ref="X93:Y93"/>
    <mergeCell ref="AA93:AB93"/>
    <mergeCell ref="AC93:AD93"/>
    <mergeCell ref="AF93:AG93"/>
    <mergeCell ref="C92:D92"/>
    <mergeCell ref="N92:O92"/>
    <mergeCell ref="R92:S92"/>
    <mergeCell ref="X92:Y92"/>
    <mergeCell ref="AA92:AB92"/>
    <mergeCell ref="AC92:AD92"/>
    <mergeCell ref="AF88:AG88"/>
    <mergeCell ref="C90:D90"/>
    <mergeCell ref="N90:O91"/>
    <mergeCell ref="R90:S90"/>
    <mergeCell ref="X90:Y90"/>
    <mergeCell ref="AA90:AB90"/>
    <mergeCell ref="AC90:AD90"/>
    <mergeCell ref="AF90:AG90"/>
    <mergeCell ref="C88:D88"/>
    <mergeCell ref="N88:O89"/>
    <mergeCell ref="R88:S88"/>
    <mergeCell ref="X88:Y88"/>
    <mergeCell ref="AA88:AB88"/>
    <mergeCell ref="AC88:AD88"/>
    <mergeCell ref="AF84:AG84"/>
    <mergeCell ref="C86:D86"/>
    <mergeCell ref="N86:O87"/>
    <mergeCell ref="R86:S86"/>
    <mergeCell ref="X86:Y86"/>
    <mergeCell ref="AA86:AB86"/>
    <mergeCell ref="AC86:AD86"/>
    <mergeCell ref="AF86:AG86"/>
    <mergeCell ref="C84:D84"/>
    <mergeCell ref="N84:O85"/>
    <mergeCell ref="R84:S84"/>
    <mergeCell ref="X84:Y84"/>
    <mergeCell ref="AA84:AB84"/>
    <mergeCell ref="AC84:AD84"/>
    <mergeCell ref="AF80:AG80"/>
    <mergeCell ref="C82:D82"/>
    <mergeCell ref="N82:O83"/>
    <mergeCell ref="R82:S82"/>
    <mergeCell ref="X82:Y82"/>
    <mergeCell ref="AA82:AB82"/>
    <mergeCell ref="AC82:AD82"/>
    <mergeCell ref="AF82:AG82"/>
    <mergeCell ref="C80:D80"/>
    <mergeCell ref="N80:O81"/>
    <mergeCell ref="R80:S80"/>
    <mergeCell ref="X80:Y80"/>
    <mergeCell ref="AA80:AB80"/>
    <mergeCell ref="AC80:AD80"/>
    <mergeCell ref="AF76:AG76"/>
    <mergeCell ref="C78:D78"/>
    <mergeCell ref="N78:O79"/>
    <mergeCell ref="R78:S78"/>
    <mergeCell ref="X78:Y78"/>
    <mergeCell ref="AA78:AB78"/>
    <mergeCell ref="AC78:AD78"/>
    <mergeCell ref="AF78:AG78"/>
    <mergeCell ref="C76:D76"/>
    <mergeCell ref="N76:O77"/>
    <mergeCell ref="R76:S76"/>
    <mergeCell ref="X76:Y76"/>
    <mergeCell ref="AA76:AB76"/>
    <mergeCell ref="AC76:AD76"/>
    <mergeCell ref="AF72:AG72"/>
    <mergeCell ref="C74:D74"/>
    <mergeCell ref="N74:O75"/>
    <mergeCell ref="R74:S74"/>
    <mergeCell ref="X74:Y74"/>
    <mergeCell ref="AA74:AB74"/>
    <mergeCell ref="AC74:AD74"/>
    <mergeCell ref="AF74:AG74"/>
    <mergeCell ref="C72:D72"/>
    <mergeCell ref="N72:O73"/>
    <mergeCell ref="R72:S72"/>
    <mergeCell ref="X72:Y72"/>
    <mergeCell ref="AA72:AB72"/>
    <mergeCell ref="AC72:AD72"/>
    <mergeCell ref="AF69:AG69"/>
    <mergeCell ref="C71:D71"/>
    <mergeCell ref="N71:O71"/>
    <mergeCell ref="R71:S71"/>
    <mergeCell ref="X71:Y71"/>
    <mergeCell ref="AA71:AB71"/>
    <mergeCell ref="AC71:AD71"/>
    <mergeCell ref="AF71:AG71"/>
    <mergeCell ref="C69:D69"/>
    <mergeCell ref="N69:O70"/>
    <mergeCell ref="R69:S69"/>
    <mergeCell ref="X69:Y69"/>
    <mergeCell ref="AA69:AB69"/>
    <mergeCell ref="AC69:AD69"/>
    <mergeCell ref="AF67:AG67"/>
    <mergeCell ref="C68:D68"/>
    <mergeCell ref="N68:O68"/>
    <mergeCell ref="R68:S68"/>
    <mergeCell ref="X68:Y68"/>
    <mergeCell ref="AA68:AB68"/>
    <mergeCell ref="AC68:AD68"/>
    <mergeCell ref="AF68:AG68"/>
    <mergeCell ref="C67:D67"/>
    <mergeCell ref="N67:O67"/>
    <mergeCell ref="R67:S67"/>
    <mergeCell ref="X67:Y67"/>
    <mergeCell ref="AA67:AB67"/>
    <mergeCell ref="AC67:AD67"/>
    <mergeCell ref="AF65:AG65"/>
    <mergeCell ref="C66:D66"/>
    <mergeCell ref="N66:O66"/>
    <mergeCell ref="R66:S66"/>
    <mergeCell ref="X66:Y66"/>
    <mergeCell ref="AA66:AB66"/>
    <mergeCell ref="AC66:AD66"/>
    <mergeCell ref="AF66:AG66"/>
    <mergeCell ref="C65:D65"/>
    <mergeCell ref="N65:O65"/>
    <mergeCell ref="R65:S65"/>
    <mergeCell ref="X65:Y65"/>
    <mergeCell ref="AA65:AB65"/>
    <mergeCell ref="AC65:AD65"/>
    <mergeCell ref="AF63:AG63"/>
    <mergeCell ref="C64:D64"/>
    <mergeCell ref="N64:O64"/>
    <mergeCell ref="R64:S64"/>
    <mergeCell ref="X64:Y64"/>
    <mergeCell ref="AA64:AB64"/>
    <mergeCell ref="AC64:AD64"/>
    <mergeCell ref="AF64:AG64"/>
    <mergeCell ref="C63:D63"/>
    <mergeCell ref="N63:O63"/>
    <mergeCell ref="R63:S63"/>
    <mergeCell ref="X63:Y63"/>
    <mergeCell ref="AA63:AB63"/>
    <mergeCell ref="AC63:AD63"/>
    <mergeCell ref="AF59:AG59"/>
    <mergeCell ref="C61:D61"/>
    <mergeCell ref="N61:O62"/>
    <mergeCell ref="R61:S61"/>
    <mergeCell ref="X61:Y61"/>
    <mergeCell ref="AA61:AB61"/>
    <mergeCell ref="AC61:AD61"/>
    <mergeCell ref="AF61:AG61"/>
    <mergeCell ref="C59:D59"/>
    <mergeCell ref="N59:O60"/>
    <mergeCell ref="X59:Y59"/>
    <mergeCell ref="AA59:AB59"/>
    <mergeCell ref="AC59:AD59"/>
    <mergeCell ref="AF55:AG55"/>
    <mergeCell ref="C57:D57"/>
    <mergeCell ref="N57:O58"/>
    <mergeCell ref="X57:Y57"/>
    <mergeCell ref="AA57:AB57"/>
    <mergeCell ref="AC57:AD57"/>
    <mergeCell ref="AF57:AG57"/>
    <mergeCell ref="C55:D55"/>
    <mergeCell ref="N55:O56"/>
    <mergeCell ref="X55:Y55"/>
    <mergeCell ref="AA55:AB55"/>
    <mergeCell ref="AC55:AD55"/>
    <mergeCell ref="AF53:AG53"/>
    <mergeCell ref="C54:D54"/>
    <mergeCell ref="N54:O54"/>
    <mergeCell ref="X54:Y54"/>
    <mergeCell ref="AA54:AB54"/>
    <mergeCell ref="AC54:AD54"/>
    <mergeCell ref="AF54:AG54"/>
    <mergeCell ref="C53:D53"/>
    <mergeCell ref="N53:O53"/>
    <mergeCell ref="X53:Y53"/>
    <mergeCell ref="AA53:AB53"/>
    <mergeCell ref="AC53:AD53"/>
    <mergeCell ref="AF50:AG50"/>
    <mergeCell ref="C51:D51"/>
    <mergeCell ref="N51:O52"/>
    <mergeCell ref="X51:Y51"/>
    <mergeCell ref="AA51:AB51"/>
    <mergeCell ref="AC51:AD51"/>
    <mergeCell ref="AF51:AG51"/>
    <mergeCell ref="C50:D50"/>
    <mergeCell ref="N50:O50"/>
    <mergeCell ref="X50:Y50"/>
    <mergeCell ref="AA50:AB50"/>
    <mergeCell ref="AC50:AD50"/>
    <mergeCell ref="AF46:AG46"/>
    <mergeCell ref="C48:D48"/>
    <mergeCell ref="N48:O49"/>
    <mergeCell ref="X48:Y48"/>
    <mergeCell ref="AA48:AB48"/>
    <mergeCell ref="AC48:AD48"/>
    <mergeCell ref="AF48:AG48"/>
    <mergeCell ref="C46:D46"/>
    <mergeCell ref="N46:O47"/>
    <mergeCell ref="X46:Y46"/>
    <mergeCell ref="AA46:AB46"/>
    <mergeCell ref="AC46:AD46"/>
    <mergeCell ref="AF42:AG42"/>
    <mergeCell ref="C44:D44"/>
    <mergeCell ref="N44:O45"/>
    <mergeCell ref="X44:Y44"/>
    <mergeCell ref="AA44:AB44"/>
    <mergeCell ref="AC44:AD44"/>
    <mergeCell ref="AF44:AG44"/>
    <mergeCell ref="C42:D42"/>
    <mergeCell ref="N42:O43"/>
    <mergeCell ref="X42:Y42"/>
    <mergeCell ref="AA42:AB42"/>
    <mergeCell ref="AC42:AD42"/>
    <mergeCell ref="AF38:AG38"/>
    <mergeCell ref="C40:D40"/>
    <mergeCell ref="N40:O41"/>
    <mergeCell ref="X40:Y40"/>
    <mergeCell ref="AA40:AB40"/>
    <mergeCell ref="AC40:AD40"/>
    <mergeCell ref="AF40:AG40"/>
    <mergeCell ref="C38:D38"/>
    <mergeCell ref="N38:O39"/>
    <mergeCell ref="X38:Y38"/>
    <mergeCell ref="AA38:AB38"/>
    <mergeCell ref="AC38:AD38"/>
    <mergeCell ref="AF34:AG34"/>
    <mergeCell ref="C36:D36"/>
    <mergeCell ref="N36:O37"/>
    <mergeCell ref="X36:Y36"/>
    <mergeCell ref="AA36:AB36"/>
    <mergeCell ref="AC36:AD36"/>
    <mergeCell ref="AF36:AG36"/>
    <mergeCell ref="C34:D34"/>
    <mergeCell ref="N34:O35"/>
    <mergeCell ref="X34:Y34"/>
    <mergeCell ref="AA34:AB34"/>
    <mergeCell ref="AC34:AD34"/>
    <mergeCell ref="AF30:AG30"/>
    <mergeCell ref="C32:D32"/>
    <mergeCell ref="N32:O33"/>
    <mergeCell ref="X32:Y32"/>
    <mergeCell ref="AA32:AB32"/>
    <mergeCell ref="AC32:AD32"/>
    <mergeCell ref="AF32:AG32"/>
    <mergeCell ref="C30:D30"/>
    <mergeCell ref="N30:O31"/>
    <mergeCell ref="X30:Y30"/>
    <mergeCell ref="AA30:AB30"/>
    <mergeCell ref="AC30:AD30"/>
    <mergeCell ref="AF22:AG22"/>
    <mergeCell ref="C23:D23"/>
    <mergeCell ref="N23:O24"/>
    <mergeCell ref="X23:Y23"/>
    <mergeCell ref="AA23:AB23"/>
    <mergeCell ref="AC23:AD23"/>
    <mergeCell ref="AF23:AG23"/>
    <mergeCell ref="B24:C27"/>
    <mergeCell ref="C22:D22"/>
    <mergeCell ref="N22:O22"/>
    <mergeCell ref="X22:Y22"/>
    <mergeCell ref="AA22:AB22"/>
    <mergeCell ref="AC22:AD22"/>
    <mergeCell ref="AF19:AG19"/>
    <mergeCell ref="C21:D21"/>
    <mergeCell ref="N21:O21"/>
    <mergeCell ref="X21:Y21"/>
    <mergeCell ref="AA21:AB21"/>
    <mergeCell ref="AC21:AD21"/>
    <mergeCell ref="AF21:AG21"/>
    <mergeCell ref="C19:D19"/>
    <mergeCell ref="N19:O20"/>
    <mergeCell ref="X19:Y19"/>
    <mergeCell ref="AA19:AB19"/>
    <mergeCell ref="AC19:AD19"/>
    <mergeCell ref="AF16:AG16"/>
    <mergeCell ref="C17:D17"/>
    <mergeCell ref="N17:O18"/>
    <mergeCell ref="X17:Y17"/>
    <mergeCell ref="AA17:AB17"/>
    <mergeCell ref="AC17:AD17"/>
    <mergeCell ref="AF17:AG17"/>
    <mergeCell ref="C16:D16"/>
    <mergeCell ref="N16:O16"/>
    <mergeCell ref="X16:Y16"/>
    <mergeCell ref="AA16:AB16"/>
    <mergeCell ref="AC16:AD16"/>
    <mergeCell ref="AC13:AD13"/>
    <mergeCell ref="AF13:AG13"/>
    <mergeCell ref="C14:D14"/>
    <mergeCell ref="N14:O15"/>
    <mergeCell ref="X14:Y14"/>
    <mergeCell ref="AA14:AB14"/>
    <mergeCell ref="AC14:AD14"/>
    <mergeCell ref="AF14:AG14"/>
    <mergeCell ref="AD8:AE9"/>
    <mergeCell ref="AF8:AG9"/>
    <mergeCell ref="AH8:AI9"/>
    <mergeCell ref="B11:C11"/>
    <mergeCell ref="C13:D13"/>
    <mergeCell ref="N13:O13"/>
    <mergeCell ref="X13:Y13"/>
    <mergeCell ref="AA13:AB13"/>
    <mergeCell ref="B1:R1"/>
    <mergeCell ref="B2:R2"/>
    <mergeCell ref="U2:AJ2"/>
    <mergeCell ref="B4:AI4"/>
    <mergeCell ref="C8:D8"/>
    <mergeCell ref="N8:P8"/>
    <mergeCell ref="R8:S9"/>
    <mergeCell ref="T8:V9"/>
    <mergeCell ref="X8:Y9"/>
    <mergeCell ref="Z8:AB9"/>
  </mergeCells>
  <printOptions/>
  <pageMargins left="0.16666666666666669" right="0.16666666666666669" top="0.16666666666666669" bottom="0.16666666666666669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pc</cp:lastModifiedBy>
  <cp:lastPrinted>2021-11-22T13:48:19Z</cp:lastPrinted>
  <dcterms:created xsi:type="dcterms:W3CDTF">2020-12-02T13:55:09Z</dcterms:created>
  <dcterms:modified xsi:type="dcterms:W3CDTF">2021-11-24T07:29:19Z</dcterms:modified>
  <cp:category/>
  <cp:version/>
  <cp:contentType/>
  <cp:contentStatus/>
</cp:coreProperties>
</file>